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96" yWindow="65491" windowWidth="14835" windowHeight="8025" tabRatio="366" activeTab="0"/>
  </bookViews>
  <sheets>
    <sheet name="Lisez-moi" sheetId="1" r:id="rId1"/>
    <sheet name="Les ruptures conventionnelles" sheetId="2" r:id="rId2"/>
  </sheets>
  <definedNames>
    <definedName name="_xlnm.Print_Titles" localSheetId="1">'Les ruptures conventionnelles'!$B:$B</definedName>
    <definedName name="_xlnm.Print_Area" localSheetId="1">'Les ruptures conventionnelles'!#REF!</definedName>
  </definedNames>
  <calcPr fullCalcOnLoad="1"/>
</workbook>
</file>

<file path=xl/sharedStrings.xml><?xml version="1.0" encoding="utf-8"?>
<sst xmlns="http://schemas.openxmlformats.org/spreadsheetml/2006/main" count="131" uniqueCount="53">
  <si>
    <t>Demandes reçues dans le mois (1)</t>
  </si>
  <si>
    <t>Taux d’irrecevabilité (2/1)</t>
  </si>
  <si>
    <t>Nombre de demandes homologuées dans le mois (3)</t>
  </si>
  <si>
    <t>Nombre de demandes refusées dans le mois (4)</t>
  </si>
  <si>
    <t>Taux de refus (4/(3+4))</t>
  </si>
  <si>
    <t>Ruptures conventionnelles concernant les salariés non protégés</t>
  </si>
  <si>
    <t>Titre</t>
  </si>
  <si>
    <t>Type de données</t>
  </si>
  <si>
    <t>Unité</t>
  </si>
  <si>
    <t>Champ</t>
  </si>
  <si>
    <t>Source</t>
  </si>
  <si>
    <t>France métropolitaine</t>
  </si>
  <si>
    <t>août</t>
  </si>
  <si>
    <t>septembre</t>
  </si>
  <si>
    <t>octobre</t>
  </si>
  <si>
    <t>novembre</t>
  </si>
  <si>
    <t>décembre</t>
  </si>
  <si>
    <t>janvier</t>
  </si>
  <si>
    <t>février</t>
  </si>
  <si>
    <t>mars</t>
  </si>
  <si>
    <t>avril</t>
  </si>
  <si>
    <t>mai</t>
  </si>
  <si>
    <t>juin</t>
  </si>
  <si>
    <t>juillet</t>
  </si>
  <si>
    <t xml:space="preserve">Dont : demandes irrecevables (2) </t>
  </si>
  <si>
    <t>effectif / pourcentage</t>
  </si>
  <si>
    <t>Définitions</t>
  </si>
  <si>
    <r>
      <t xml:space="preserve">Les </t>
    </r>
    <r>
      <rPr>
        <b/>
        <sz val="8"/>
        <rFont val="Arial"/>
        <family val="2"/>
      </rPr>
      <t>demandes irrecevables</t>
    </r>
    <r>
      <rPr>
        <sz val="8"/>
        <rFont val="Arial"/>
        <family val="2"/>
      </rPr>
      <t xml:space="preserve"> sont les demandes reçues dont le dossier est incomplet : une des informations nécessaires à l’instruction de la demande est manquante (absence par exemple de la mention des salaires reçus, du délai de rétractation, du montant de l’indemnité de rupture conventionnelle, des signatures…).</t>
    </r>
  </si>
  <si>
    <r>
      <t>Le</t>
    </r>
    <r>
      <rPr>
        <b/>
        <sz val="8"/>
        <color indexed="12"/>
        <rFont val="Arial"/>
        <family val="2"/>
      </rPr>
      <t xml:space="preserve"> </t>
    </r>
    <r>
      <rPr>
        <b/>
        <sz val="8"/>
        <rFont val="Arial"/>
        <family val="2"/>
      </rPr>
      <t>taux d’irrecevabilité</t>
    </r>
    <r>
      <rPr>
        <sz val="8"/>
        <rFont val="Arial"/>
        <family val="2"/>
      </rPr>
      <t xml:space="preserve"> est calculé en rapportant les demandes irrecevables aux demandes reçues.</t>
    </r>
  </si>
  <si>
    <r>
      <t xml:space="preserve">Les </t>
    </r>
    <r>
      <rPr>
        <b/>
        <sz val="8"/>
        <rFont val="Arial"/>
        <family val="2"/>
      </rPr>
      <t>demandes refusées</t>
    </r>
    <r>
      <rPr>
        <sz val="8"/>
        <rFont val="Arial"/>
        <family val="2"/>
      </rPr>
      <t xml:space="preserve"> sont les demandes instruites qui n’ont pas été homologuées à l’issue de l’instruction.  </t>
    </r>
  </si>
  <si>
    <t>Contenu des onglets</t>
  </si>
  <si>
    <t xml:space="preserve">Dares </t>
  </si>
  <si>
    <t xml:space="preserve">La rupture conventionnelle </t>
  </si>
  <si>
    <t xml:space="preserve">La rupture conventionnelle est une procédure qui permet à l’employeur et au salarié de convenir en commun des conditions de la rupture du contrat de travail qui les lie. Cette rupture résulte d’une convention signée par les parties au contrat, c’est-à-dire l’employeur et le salarié. </t>
  </si>
  <si>
    <t>Ruptures conventionnelles : données mensuelles</t>
  </si>
  <si>
    <r>
      <t>Le</t>
    </r>
    <r>
      <rPr>
        <b/>
        <sz val="8"/>
        <rFont val="Arial"/>
        <family val="2"/>
      </rPr>
      <t xml:space="preserve"> taux de refus</t>
    </r>
    <r>
      <rPr>
        <sz val="8"/>
        <rFont val="Arial"/>
        <family val="2"/>
      </rPr>
      <t xml:space="preserve"> est calculé en rapportant les demandes refusées aux demandes instruites (somme des demandes homologuées et des demandes refusées).</t>
    </r>
  </si>
  <si>
    <r>
      <t xml:space="preserve">Pour tout renseignement concernant nos statistiques, vous pouvez nous contacter par e-mail à l'adresse suivante :  </t>
    </r>
    <r>
      <rPr>
        <u val="single"/>
        <sz val="8"/>
        <color indexed="12"/>
        <rFont val="Arial"/>
        <family val="2"/>
      </rPr>
      <t>DARES.communication@dares.travail.gouv.fr</t>
    </r>
  </si>
  <si>
    <t>Premier onglet : les ruptures conventionnelles des salariés non protégés</t>
  </si>
  <si>
    <r>
      <t>Remarques</t>
    </r>
    <r>
      <rPr>
        <sz val="8"/>
        <rFont val="Arial"/>
        <family val="2"/>
      </rPr>
      <t xml:space="preserve"> : </t>
    </r>
  </si>
  <si>
    <r>
      <t>▪</t>
    </r>
    <r>
      <rPr>
        <sz val="8"/>
        <rFont val="Arial"/>
        <family val="2"/>
      </rPr>
      <t xml:space="preserve"> les demandes irrecevables et les demandes refusées peuvent faire l’objet d’un nouveau dépôt de demande d’homologation. Ainsi, les demandes reçues peuvent-elles concerner plusieurs fois la même personne et ce parfois dans le même mois ;</t>
    </r>
  </si>
  <si>
    <t>Quatre types de données sont collectées pour les salariés non protégés  : les demandes reçues, les demandes irrecevables, les demandes homologuées et les demandes refusées.</t>
  </si>
  <si>
    <r>
      <t xml:space="preserve">Les </t>
    </r>
    <r>
      <rPr>
        <b/>
        <sz val="8"/>
        <rFont val="Arial"/>
        <family val="2"/>
      </rPr>
      <t xml:space="preserve">demandes homologuées </t>
    </r>
    <r>
      <rPr>
        <sz val="8"/>
        <rFont val="Arial"/>
        <family val="2"/>
      </rPr>
      <t xml:space="preserve">sont les demandes pour lesquelles l’instruction de l'UT des Direccte/Dieccte a permis de vérifier le libre consentement des parties et les éléments fondant l’accord du salarié (par exemple le montant de l’indemnité de la rupture conventionnelle, le respect du délai de rétractation…).  La décision d’homologation est explicite ou implicite (après l’expiration du délai sans rejet exprès de la demande d’homologation). </t>
    </r>
  </si>
  <si>
    <t>données mensuelles brutes (non corrigées des variations saisonnières et des jours ouvrables)</t>
  </si>
  <si>
    <r>
      <t>Les</t>
    </r>
    <r>
      <rPr>
        <b/>
        <sz val="8"/>
        <rFont val="Arial"/>
        <family val="2"/>
      </rPr>
      <t xml:space="preserve"> demandes reçues</t>
    </r>
    <r>
      <rPr>
        <sz val="8"/>
        <rFont val="Arial"/>
        <family val="2"/>
      </rPr>
      <t xml:space="preserve"> du mois m sont les demandes qui sont parvenues aux UT des Direccte/Dieccte durant le mois concerné.</t>
    </r>
  </si>
  <si>
    <t>Sources</t>
  </si>
  <si>
    <t>Les demandes reçues du mois m sont les demandes qui sont parvenues aux UT durant le mois concerné dans le nouvel outil de gestion des ruptures conventionnelles. Dans l’ancien système des remontées rapides, sur lequel s’appuient les chiffres portant jusqu’à mai 2013, on comptabilisait les demandes parvenues entre le 26 du mois m-1 et le 25 du mois m.</t>
  </si>
  <si>
    <t>Les données ne sont pas directement comparables avant et après mai 2013.</t>
  </si>
  <si>
    <r>
      <t xml:space="preserve">Les </t>
    </r>
    <r>
      <rPr>
        <b/>
        <sz val="8"/>
        <rFont val="Arial"/>
        <family val="2"/>
      </rPr>
      <t xml:space="preserve">demandes recevables </t>
    </r>
    <r>
      <rPr>
        <sz val="8"/>
        <rFont val="Arial"/>
        <family val="2"/>
      </rPr>
      <t>sont les demandes reçues et qui n'ont pas été jugées irrecevables. Un délai d’instruction de 15 jours est accordé à l’administration pour homologuer la demande. Dans l'application de gestion des ruptures conventionnelles, une demande reçue le mois m est comptabilisée comme homologuée ou refusée au cours du même mois m.</t>
    </r>
  </si>
  <si>
    <t>Dans les statistiques issues de l’application, les demandes homologuées et refusées sont comptabilisées dans le mois de leur réception. Ceci diffère de ce qui était pratiqué précédemment avec le système des remontées rapides : les demandes homologuées ou refusées étaient alors comptabilisées dans le mois de leur homologation ou refus (mois m ou au mois m+1).</t>
  </si>
  <si>
    <t>Les données sont issues de l'outil de transmission dématérialisée des demandes d'homologations « intraRC », mis en place en février par la DGT, à partir des données portant sur juin 2013. Les données précédentes sont issues d'un système de comptage des UT des Direccte/Dieccte, appelé remontées rapides.</t>
  </si>
  <si>
    <t xml:space="preserve">Ces évolutions affectent également la saisonnalité des séries, en particulier pour le nombre de ruptures homologuées. Par exemple, s’agissant des chiffres du mois d’août, pour 2013, ce sont les ruptures reçues en août et homologuées en août ou en septembre (étant donnés les délais légaux) qui sont comptabilisées alors qu’en 2012 étaient comptabilisées l'ensemble des ruptures homologuées au cours du seul mois d'août. Ces ruptures pouvaient avoir été reçues en août 2012 ou en juillet 2012. Dans la mesure où le nombre de ruptures reçues en août est systématiquement plus faible que le nombre de ruptures reçues en juillet, le fait que le nombre de ruptures homologuées en août 2013 est plus faible que le nombre de ruptures homologuées en août 2012 peut n’être dû qu’au changement de source. </t>
  </si>
  <si>
    <r>
      <t xml:space="preserve">▪ </t>
    </r>
    <r>
      <rPr>
        <sz val="8"/>
        <rFont val="Arial"/>
        <family val="2"/>
      </rPr>
      <t>Les données sont susceptibles d’être légèrement révisées au fil du temps, du fait de l’introduction tardive de certains dossiers dans le système d’information.</t>
    </r>
  </si>
  <si>
    <t>Ces changements de source et de méthode entrainent une faible rupture de séries en mai 2013. Pour illustrer ces différences, en mai 2013, mois pour lequel on dispose des deux sources, le nouvel outil de gestion permet de dénombrer 25 518 demandes reçues (respectivement 23 224 demandes homologuées) et l'ancien système de remontées rapides 25 674 (respectivement 23 479 demandes homologuées).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</si>
</sst>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0&quot; F&quot;"/>
    <numFmt numFmtId="167" formatCode="&quot;Vrai&quot;;&quot;Vrai&quot;;&quot;Faux&quot;"/>
    <numFmt numFmtId="168" formatCode="&quot;Actif&quot;;&quot;Actif&quot;;&quot;Inactif&quot;"/>
    <numFmt numFmtId="169" formatCode="[$-40C]d\-mmm\-yyyy;@"/>
    <numFmt numFmtId="170" formatCode="0.0%"/>
    <numFmt numFmtId="171" formatCode="[$-40C]mmmmm\-yy;@"/>
    <numFmt numFmtId="172" formatCode="[$-40C]mmm\-yy;@"/>
    <numFmt numFmtId="173" formatCode="mmm\-yyyy"/>
    <numFmt numFmtId="174" formatCode="#,##0.0"/>
  </numFmts>
  <fonts count="26">
    <font>
      <sz val="10"/>
      <name val="Arial"/>
      <family val="0"/>
    </font>
    <font>
      <sz val="8"/>
      <name val="Arial"/>
      <family val="2"/>
    </font>
    <font>
      <u val="single"/>
      <sz val="10"/>
      <color indexed="12"/>
      <name val="Arial"/>
      <family val="2"/>
    </font>
    <font>
      <b/>
      <sz val="8"/>
      <name val="Arial"/>
      <family val="2"/>
    </font>
    <font>
      <b/>
      <sz val="8"/>
      <color indexed="9"/>
      <name val="Arial"/>
      <family val="2"/>
    </font>
    <font>
      <i/>
      <sz val="8"/>
      <name val="Arial"/>
      <family val="2"/>
    </font>
    <font>
      <sz val="8"/>
      <color indexed="9"/>
      <name val="Arial"/>
      <family val="2"/>
    </font>
    <font>
      <i/>
      <sz val="8"/>
      <color indexed="9"/>
      <name val="Arial"/>
      <family val="2"/>
    </font>
    <font>
      <b/>
      <sz val="8"/>
      <color indexed="12"/>
      <name val="Arial"/>
      <family val="2"/>
    </font>
    <font>
      <sz val="8"/>
      <color indexed="8"/>
      <name val="Arial"/>
      <family val="2"/>
    </font>
    <font>
      <b/>
      <u val="single"/>
      <sz val="8"/>
      <name val="Arial"/>
      <family val="2"/>
    </font>
    <font>
      <u val="single"/>
      <sz val="8"/>
      <color indexed="12"/>
      <name val="Arial"/>
      <family val="2"/>
    </font>
    <font>
      <sz val="8"/>
      <color indexed="10"/>
      <name val="Arial"/>
      <family val="2"/>
    </font>
    <font>
      <b/>
      <sz val="8"/>
      <color indexed="52"/>
      <name val="Arial"/>
      <family val="2"/>
    </font>
    <font>
      <sz val="8"/>
      <color indexed="52"/>
      <name val="Arial"/>
      <family val="2"/>
    </font>
    <font>
      <sz val="8"/>
      <color indexed="62"/>
      <name val="Arial"/>
      <family val="2"/>
    </font>
    <font>
      <sz val="8"/>
      <color indexed="20"/>
      <name val="Arial"/>
      <family val="2"/>
    </font>
    <font>
      <sz val="8"/>
      <color indexed="60"/>
      <name val="Arial"/>
      <family val="2"/>
    </font>
    <font>
      <sz val="8"/>
      <color indexed="17"/>
      <name val="Arial"/>
      <family val="2"/>
    </font>
    <font>
      <b/>
      <sz val="8"/>
      <color indexed="63"/>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5" fillId="7" borderId="1" applyNumberFormat="0" applyAlignment="0" applyProtection="0"/>
    <xf numFmtId="0" fontId="16" fillId="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9" fontId="0" fillId="0" borderId="0" applyFont="0" applyFill="0" applyBorder="0" applyAlignment="0" applyProtection="0"/>
    <xf numFmtId="0" fontId="18" fillId="4" borderId="0" applyNumberFormat="0" applyBorder="0" applyAlignment="0" applyProtection="0"/>
    <xf numFmtId="0" fontId="19" fillId="20"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4" fillId="23" borderId="9" applyNumberFormat="0" applyAlignment="0" applyProtection="0"/>
  </cellStyleXfs>
  <cellXfs count="58">
    <xf numFmtId="0" fontId="0" fillId="0" borderId="0" xfId="0" applyAlignment="1">
      <alignment/>
    </xf>
    <xf numFmtId="0" fontId="3" fillId="8" borderId="0" xfId="0" applyFont="1" applyFill="1" applyAlignment="1">
      <alignment horizontal="left" vertical="center" wrapText="1"/>
    </xf>
    <xf numFmtId="0" fontId="4" fillId="24" borderId="1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Alignment="1">
      <alignment/>
    </xf>
    <xf numFmtId="0" fontId="1" fillId="0" borderId="0" xfId="0" applyFont="1" applyFill="1" applyAlignment="1">
      <alignment/>
    </xf>
    <xf numFmtId="0" fontId="3" fillId="25" borderId="0" xfId="0" applyFont="1" applyFill="1" applyAlignment="1">
      <alignment horizontal="left" vertical="center" wrapText="1"/>
    </xf>
    <xf numFmtId="0" fontId="1" fillId="0" borderId="0" xfId="0" applyFont="1" applyAlignment="1">
      <alignment vertical="center" wrapText="1"/>
    </xf>
    <xf numFmtId="0" fontId="7"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172" fontId="1" fillId="8" borderId="11" xfId="0" applyNumberFormat="1" applyFont="1" applyFill="1" applyBorder="1" applyAlignment="1">
      <alignment horizontal="right" vertical="top" wrapText="1"/>
    </xf>
    <xf numFmtId="3" fontId="1" fillId="0" borderId="11" xfId="0" applyNumberFormat="1" applyFont="1" applyBorder="1" applyAlignment="1">
      <alignment vertical="center" wrapText="1"/>
    </xf>
    <xf numFmtId="0" fontId="5" fillId="0" borderId="11" xfId="0" applyFont="1" applyBorder="1" applyAlignment="1">
      <alignment vertical="center" wrapText="1"/>
    </xf>
    <xf numFmtId="9" fontId="1" fillId="0" borderId="11" xfId="0" applyNumberFormat="1" applyFont="1" applyBorder="1" applyAlignment="1">
      <alignment vertical="center" wrapText="1"/>
    </xf>
    <xf numFmtId="9" fontId="1" fillId="0" borderId="12" xfId="0" applyNumberFormat="1" applyFont="1" applyBorder="1" applyAlignment="1">
      <alignment vertical="center" wrapText="1"/>
    </xf>
    <xf numFmtId="172" fontId="1" fillId="8" borderId="10" xfId="0" applyNumberFormat="1" applyFont="1" applyFill="1" applyBorder="1" applyAlignment="1">
      <alignment horizontal="right" vertical="top" wrapText="1"/>
    </xf>
    <xf numFmtId="9" fontId="1" fillId="0" borderId="10" xfId="0" applyNumberFormat="1" applyFont="1" applyBorder="1" applyAlignment="1">
      <alignment vertical="center" wrapText="1"/>
    </xf>
    <xf numFmtId="172" fontId="1" fillId="8" borderId="12" xfId="0" applyNumberFormat="1" applyFont="1" applyFill="1" applyBorder="1" applyAlignment="1">
      <alignment horizontal="right" vertical="top" wrapText="1"/>
    </xf>
    <xf numFmtId="3" fontId="1" fillId="0" borderId="12" xfId="0" applyNumberFormat="1" applyFont="1" applyBorder="1" applyAlignment="1">
      <alignment vertical="center" wrapText="1"/>
    </xf>
    <xf numFmtId="0" fontId="5" fillId="0" borderId="12" xfId="0" applyFont="1" applyBorder="1" applyAlignment="1">
      <alignment vertical="center" wrapText="1"/>
    </xf>
    <xf numFmtId="3" fontId="1" fillId="0" borderId="10" xfId="0" applyNumberFormat="1" applyFont="1" applyBorder="1" applyAlignment="1">
      <alignment vertical="center" wrapText="1"/>
    </xf>
    <xf numFmtId="0" fontId="5" fillId="0" borderId="10" xfId="0" applyFont="1" applyBorder="1" applyAlignment="1">
      <alignment vertical="center" wrapText="1"/>
    </xf>
    <xf numFmtId="0" fontId="1" fillId="0" borderId="0" xfId="0" applyFont="1" applyAlignment="1">
      <alignment/>
    </xf>
    <xf numFmtId="0" fontId="1" fillId="0" borderId="0" xfId="0" applyFont="1" applyAlignment="1">
      <alignment horizontal="left" wrapText="1"/>
    </xf>
    <xf numFmtId="0" fontId="3" fillId="0" borderId="13" xfId="0" applyFont="1" applyBorder="1" applyAlignment="1">
      <alignment horizontal="center" wrapText="1"/>
    </xf>
    <xf numFmtId="0" fontId="1" fillId="0" borderId="0" xfId="0" applyFont="1" applyAlignment="1">
      <alignment horizontal="left" vertical="center" wrapText="1"/>
    </xf>
    <xf numFmtId="0" fontId="1" fillId="0" borderId="0" xfId="0" applyFont="1" applyAlignment="1">
      <alignment wrapText="1"/>
    </xf>
    <xf numFmtId="0" fontId="3" fillId="8" borderId="0" xfId="0" applyFont="1" applyFill="1" applyAlignment="1">
      <alignment horizontal="left" wrapText="1"/>
    </xf>
    <xf numFmtId="0" fontId="9" fillId="25" borderId="0" xfId="0" applyFont="1" applyFill="1" applyAlignment="1">
      <alignment horizontal="left" vertical="center" wrapText="1"/>
    </xf>
    <xf numFmtId="0" fontId="3" fillId="20" borderId="0" xfId="0" applyFont="1" applyFill="1" applyAlignment="1">
      <alignment horizontal="left" wrapText="1"/>
    </xf>
    <xf numFmtId="0" fontId="10" fillId="0" borderId="0" xfId="0" applyFont="1" applyAlignment="1">
      <alignment horizontal="left" vertical="center" wrapText="1"/>
    </xf>
    <xf numFmtId="3" fontId="1" fillId="0" borderId="12" xfId="0" applyNumberFormat="1" applyFont="1" applyBorder="1" applyAlignment="1">
      <alignment/>
    </xf>
    <xf numFmtId="1" fontId="5" fillId="0" borderId="12" xfId="0" applyNumberFormat="1" applyFont="1" applyBorder="1" applyAlignment="1">
      <alignment vertical="center" wrapText="1"/>
    </xf>
    <xf numFmtId="1" fontId="5" fillId="0" borderId="11" xfId="0" applyNumberFormat="1" applyFont="1" applyBorder="1" applyAlignment="1">
      <alignment vertical="center" wrapText="1"/>
    </xf>
    <xf numFmtId="1" fontId="5" fillId="0" borderId="10" xfId="0" applyNumberFormat="1" applyFont="1" applyBorder="1" applyAlignment="1">
      <alignment vertical="center" wrapText="1"/>
    </xf>
    <xf numFmtId="0" fontId="1" fillId="26" borderId="0" xfId="45" applyFont="1" applyFill="1" applyAlignment="1" applyProtection="1">
      <alignment horizontal="center"/>
      <protection/>
    </xf>
    <xf numFmtId="0" fontId="1" fillId="0" borderId="0" xfId="0" applyFont="1" applyAlignment="1">
      <alignment horizontal="left" vertical="center" wrapText="1"/>
    </xf>
    <xf numFmtId="3" fontId="1" fillId="0" borderId="0" xfId="0" applyNumberFormat="1" applyFont="1" applyAlignment="1">
      <alignment/>
    </xf>
    <xf numFmtId="1" fontId="1" fillId="0" borderId="0" xfId="0" applyNumberFormat="1" applyFont="1" applyAlignment="1">
      <alignment/>
    </xf>
    <xf numFmtId="172" fontId="1" fillId="8" borderId="12" xfId="0" applyNumberFormat="1" applyFont="1" applyFill="1" applyBorder="1" applyAlignment="1">
      <alignment horizontal="right" vertical="top" wrapText="1"/>
    </xf>
    <xf numFmtId="3" fontId="1" fillId="0" borderId="14" xfId="0" applyNumberFormat="1" applyFont="1" applyBorder="1" applyAlignment="1">
      <alignment/>
    </xf>
    <xf numFmtId="172" fontId="1" fillId="8" borderId="14" xfId="0" applyNumberFormat="1" applyFont="1" applyFill="1" applyBorder="1" applyAlignment="1">
      <alignment horizontal="right" vertical="top" wrapText="1"/>
    </xf>
    <xf numFmtId="0" fontId="3" fillId="0" borderId="0" xfId="0" applyFont="1" applyAlignment="1">
      <alignment horizontal="left" vertical="center" wrapText="1"/>
    </xf>
    <xf numFmtId="172" fontId="1" fillId="8" borderId="11" xfId="0" applyNumberFormat="1" applyFont="1" applyFill="1" applyBorder="1" applyAlignment="1">
      <alignment horizontal="right" vertical="top" wrapText="1"/>
    </xf>
    <xf numFmtId="9" fontId="1" fillId="0" borderId="14" xfId="0" applyNumberFormat="1" applyFont="1" applyBorder="1" applyAlignment="1">
      <alignment vertical="center" wrapText="1"/>
    </xf>
    <xf numFmtId="3" fontId="1" fillId="0" borderId="12" xfId="0" applyNumberFormat="1" applyFont="1" applyBorder="1" applyAlignment="1">
      <alignment vertical="center" wrapText="1"/>
    </xf>
    <xf numFmtId="9" fontId="1" fillId="0" borderId="12" xfId="0" applyNumberFormat="1" applyFont="1" applyBorder="1" applyAlignment="1">
      <alignment vertical="center" wrapText="1"/>
    </xf>
    <xf numFmtId="3" fontId="1" fillId="0" borderId="11" xfId="0" applyNumberFormat="1" applyFont="1" applyBorder="1" applyAlignment="1">
      <alignment vertical="center" wrapText="1"/>
    </xf>
    <xf numFmtId="9" fontId="1" fillId="0" borderId="11" xfId="0" applyNumberFormat="1" applyFont="1" applyBorder="1" applyAlignment="1">
      <alignment vertical="center" wrapText="1"/>
    </xf>
    <xf numFmtId="0" fontId="3" fillId="8" borderId="10"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0" xfId="0" applyFont="1" applyFill="1" applyAlignment="1">
      <alignment horizontal="left" vertical="center" wrapText="1"/>
    </xf>
    <xf numFmtId="0" fontId="1" fillId="25" borderId="0" xfId="0" applyFont="1" applyFill="1" applyAlignment="1">
      <alignment horizontal="left" wrapText="1"/>
    </xf>
    <xf numFmtId="0" fontId="1" fillId="25" borderId="0" xfId="0" applyFont="1" applyFill="1" applyAlignment="1">
      <alignment horizontal="left" vertical="center" wrapText="1"/>
    </xf>
    <xf numFmtId="0" fontId="1" fillId="25" borderId="0" xfId="0" applyFont="1" applyFill="1" applyBorder="1" applyAlignment="1">
      <alignment horizontal="left"/>
    </xf>
    <xf numFmtId="0" fontId="3" fillId="8" borderId="0" xfId="0" applyFont="1" applyFill="1" applyAlignment="1">
      <alignment horizontal="left"/>
    </xf>
    <xf numFmtId="172" fontId="1" fillId="25" borderId="0" xfId="0" applyNumberFormat="1" applyFont="1" applyFill="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1:A30"/>
  <sheetViews>
    <sheetView showGridLines="0" tabSelected="1" zoomScalePageLayoutView="0" workbookViewId="0" topLeftCell="A1">
      <selection activeCell="A1" sqref="A1"/>
    </sheetView>
  </sheetViews>
  <sheetFormatPr defaultColWidth="11.421875" defaultRowHeight="12.75"/>
  <cols>
    <col min="1" max="1" width="138.140625" style="23" customWidth="1"/>
    <col min="2" max="16384" width="11.421875" style="22" customWidth="1"/>
  </cols>
  <sheetData>
    <row r="1" ht="12.75" customHeight="1">
      <c r="A1" s="24" t="s">
        <v>34</v>
      </c>
    </row>
    <row r="2" ht="12" customHeight="1"/>
    <row r="3" ht="12.75" customHeight="1">
      <c r="A3" s="1" t="s">
        <v>32</v>
      </c>
    </row>
    <row r="4" ht="27.75" customHeight="1">
      <c r="A4" s="25" t="s">
        <v>33</v>
      </c>
    </row>
    <row r="5" ht="24" customHeight="1">
      <c r="A5" s="25" t="s">
        <v>40</v>
      </c>
    </row>
    <row r="6" ht="12" customHeight="1">
      <c r="A6" s="27" t="s">
        <v>26</v>
      </c>
    </row>
    <row r="7" s="7" customFormat="1" ht="15.75" customHeight="1">
      <c r="A7" s="25" t="s">
        <v>43</v>
      </c>
    </row>
    <row r="8" s="7" customFormat="1" ht="27" customHeight="1">
      <c r="A8" s="25" t="s">
        <v>27</v>
      </c>
    </row>
    <row r="9" s="7" customFormat="1" ht="18" customHeight="1">
      <c r="A9" s="25" t="s">
        <v>28</v>
      </c>
    </row>
    <row r="10" s="7" customFormat="1" ht="22.5">
      <c r="A10" s="25" t="s">
        <v>47</v>
      </c>
    </row>
    <row r="11" s="7" customFormat="1" ht="42.75" customHeight="1">
      <c r="A11" s="25" t="s">
        <v>41</v>
      </c>
    </row>
    <row r="12" s="7" customFormat="1" ht="18" customHeight="1">
      <c r="A12" s="25" t="s">
        <v>29</v>
      </c>
    </row>
    <row r="13" s="7" customFormat="1" ht="16.5" customHeight="1">
      <c r="A13" s="25" t="s">
        <v>35</v>
      </c>
    </row>
    <row r="14" s="7" customFormat="1" ht="11.25">
      <c r="A14" s="30" t="s">
        <v>38</v>
      </c>
    </row>
    <row r="15" s="7" customFormat="1" ht="22.5">
      <c r="A15" s="36" t="s">
        <v>39</v>
      </c>
    </row>
    <row r="16" s="7" customFormat="1" ht="11.25">
      <c r="A16" s="36" t="s">
        <v>51</v>
      </c>
    </row>
    <row r="17" ht="6" customHeight="1">
      <c r="A17" s="26"/>
    </row>
    <row r="18" ht="12" customHeight="1">
      <c r="A18" s="27" t="s">
        <v>44</v>
      </c>
    </row>
    <row r="19" s="7" customFormat="1" ht="27" customHeight="1">
      <c r="A19" s="36" t="s">
        <v>49</v>
      </c>
    </row>
    <row r="20" s="7" customFormat="1" ht="25.5" customHeight="1">
      <c r="A20" s="25" t="s">
        <v>45</v>
      </c>
    </row>
    <row r="21" s="7" customFormat="1" ht="27.75" customHeight="1">
      <c r="A21" s="25" t="s">
        <v>48</v>
      </c>
    </row>
    <row r="22" s="7" customFormat="1" ht="33.75">
      <c r="A22" s="36" t="s">
        <v>52</v>
      </c>
    </row>
    <row r="23" s="7" customFormat="1" ht="59.25" customHeight="1">
      <c r="A23" s="25" t="s">
        <v>50</v>
      </c>
    </row>
    <row r="24" s="7" customFormat="1" ht="15" customHeight="1">
      <c r="A24" s="42" t="s">
        <v>46</v>
      </c>
    </row>
    <row r="25" ht="16.5" customHeight="1">
      <c r="A25" s="28" t="s">
        <v>11</v>
      </c>
    </row>
    <row r="26" ht="12" customHeight="1">
      <c r="A26" s="27" t="s">
        <v>30</v>
      </c>
    </row>
    <row r="27" ht="6" customHeight="1">
      <c r="A27" s="26"/>
    </row>
    <row r="28" ht="12" customHeight="1">
      <c r="A28" s="29" t="s">
        <v>37</v>
      </c>
    </row>
    <row r="30" ht="11.25">
      <c r="A30" s="35" t="s">
        <v>36</v>
      </c>
    </row>
  </sheetData>
  <sheetProtection/>
  <hyperlinks>
    <hyperlink ref="A30" r:id="rId1" display="mailto:DARES.communication@dares.travail.gouv.fr"/>
  </hyperlinks>
  <printOptions/>
  <pageMargins left="0.75" right="0.75" top="1" bottom="1" header="0.4921259845" footer="0.4921259845"/>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Q96"/>
  <sheetViews>
    <sheetView showGridLines="0" zoomScalePageLayoutView="0" workbookViewId="0" topLeftCell="A1">
      <pane xSplit="2" ySplit="7" topLeftCell="C68" activePane="bottomRight" state="frozen"/>
      <selection pane="topLeft" activeCell="A1" sqref="A1"/>
      <selection pane="topRight" activeCell="C1" sqref="C1"/>
      <selection pane="bottomLeft" activeCell="A8" sqref="A8"/>
      <selection pane="bottomRight" activeCell="A1" sqref="A1:B1"/>
    </sheetView>
  </sheetViews>
  <sheetFormatPr defaultColWidth="11.421875" defaultRowHeight="12.75"/>
  <cols>
    <col min="1" max="1" width="5.8515625" style="4" customWidth="1"/>
    <col min="2" max="2" width="10.8515625" style="4" customWidth="1"/>
    <col min="3" max="3" width="15.28125" style="4" customWidth="1"/>
    <col min="4" max="4" width="12.8515625" style="4" customWidth="1"/>
    <col min="5" max="5" width="13.8515625" style="4" customWidth="1"/>
    <col min="6" max="6" width="15.00390625" style="4" customWidth="1"/>
    <col min="7" max="7" width="14.00390625" style="4" customWidth="1"/>
    <col min="8" max="8" width="11.8515625" style="4" customWidth="1"/>
    <col min="9" max="9" width="11.421875" style="4" customWidth="1"/>
    <col min="10" max="10" width="5.7109375" style="4" bestFit="1" customWidth="1"/>
    <col min="11" max="11" width="3.57421875" style="4" bestFit="1" customWidth="1"/>
    <col min="12" max="12" width="5.7109375" style="4" bestFit="1" customWidth="1"/>
    <col min="13" max="13" width="4.8515625" style="4" bestFit="1" customWidth="1"/>
    <col min="14" max="14" width="5.57421875" style="4" customWidth="1"/>
    <col min="15" max="17" width="1.8515625" style="4" bestFit="1" customWidth="1"/>
    <col min="18" max="16384" width="11.421875" style="4" customWidth="1"/>
  </cols>
  <sheetData>
    <row r="1" spans="1:8" ht="12.75" customHeight="1">
      <c r="A1" s="56" t="s">
        <v>6</v>
      </c>
      <c r="B1" s="56"/>
      <c r="C1" s="52" t="s">
        <v>5</v>
      </c>
      <c r="D1" s="52"/>
      <c r="E1" s="52"/>
      <c r="F1" s="52"/>
      <c r="G1" s="52"/>
      <c r="H1" s="52"/>
    </row>
    <row r="2" spans="1:8" ht="12.75" customHeight="1">
      <c r="A2" s="57" t="s">
        <v>7</v>
      </c>
      <c r="B2" s="57"/>
      <c r="C2" s="53" t="s">
        <v>42</v>
      </c>
      <c r="D2" s="53"/>
      <c r="E2" s="53"/>
      <c r="F2" s="53"/>
      <c r="G2" s="53"/>
      <c r="H2" s="6"/>
    </row>
    <row r="3" spans="1:8" ht="12.75" customHeight="1">
      <c r="A3" s="57" t="s">
        <v>8</v>
      </c>
      <c r="B3" s="57"/>
      <c r="C3" s="53" t="s">
        <v>25</v>
      </c>
      <c r="D3" s="53"/>
      <c r="E3" s="53"/>
      <c r="F3" s="53"/>
      <c r="G3" s="53"/>
      <c r="H3" s="6"/>
    </row>
    <row r="4" spans="1:8" ht="12.75" customHeight="1">
      <c r="A4" s="57" t="s">
        <v>9</v>
      </c>
      <c r="B4" s="57"/>
      <c r="C4" s="53" t="s">
        <v>11</v>
      </c>
      <c r="D4" s="53"/>
      <c r="E4" s="53"/>
      <c r="F4" s="53"/>
      <c r="G4" s="53"/>
      <c r="H4" s="6"/>
    </row>
    <row r="5" spans="1:8" ht="12.75" customHeight="1">
      <c r="A5" s="55" t="s">
        <v>10</v>
      </c>
      <c r="B5" s="55"/>
      <c r="C5" s="54" t="s">
        <v>31</v>
      </c>
      <c r="D5" s="54"/>
      <c r="E5" s="54"/>
      <c r="F5" s="54"/>
      <c r="G5" s="54"/>
      <c r="H5" s="6"/>
    </row>
    <row r="6" spans="2:8" ht="12.75" customHeight="1">
      <c r="B6" s="5"/>
      <c r="C6" s="3"/>
      <c r="D6" s="3"/>
      <c r="E6" s="3"/>
      <c r="F6" s="3"/>
      <c r="G6" s="3"/>
      <c r="H6" s="3"/>
    </row>
    <row r="7" spans="3:8" ht="45">
      <c r="C7" s="2" t="s">
        <v>0</v>
      </c>
      <c r="D7" s="8" t="s">
        <v>24</v>
      </c>
      <c r="E7" s="9" t="s">
        <v>1</v>
      </c>
      <c r="F7" s="2" t="s">
        <v>2</v>
      </c>
      <c r="G7" s="9" t="s">
        <v>3</v>
      </c>
      <c r="H7" s="9" t="s">
        <v>4</v>
      </c>
    </row>
    <row r="8" spans="1:8" ht="11.25">
      <c r="A8" s="49">
        <v>2008</v>
      </c>
      <c r="B8" s="15" t="s">
        <v>12</v>
      </c>
      <c r="C8" s="20">
        <v>1692</v>
      </c>
      <c r="D8" s="21">
        <v>198</v>
      </c>
      <c r="E8" s="16">
        <f>D8/C8</f>
        <v>0.11702127659574468</v>
      </c>
      <c r="F8" s="20">
        <v>967</v>
      </c>
      <c r="G8" s="20">
        <v>263</v>
      </c>
      <c r="H8" s="16">
        <f>G8/(F8+G8)</f>
        <v>0.2138211382113821</v>
      </c>
    </row>
    <row r="9" spans="1:8" ht="11.25">
      <c r="A9" s="50"/>
      <c r="B9" s="17" t="s">
        <v>13</v>
      </c>
      <c r="C9" s="18">
        <v>4752</v>
      </c>
      <c r="D9" s="19">
        <v>450</v>
      </c>
      <c r="E9" s="14">
        <f aca="true" t="shared" si="0" ref="E9:E72">D9/C9</f>
        <v>0.0946969696969697</v>
      </c>
      <c r="F9" s="18">
        <v>3336</v>
      </c>
      <c r="G9" s="18">
        <v>801</v>
      </c>
      <c r="H9" s="14">
        <f aca="true" t="shared" si="1" ref="H9:H81">G9/(F9+G9)</f>
        <v>0.19361856417693982</v>
      </c>
    </row>
    <row r="10" spans="1:8" ht="11.25">
      <c r="A10" s="50"/>
      <c r="B10" s="17" t="s">
        <v>14</v>
      </c>
      <c r="C10" s="18">
        <v>10051</v>
      </c>
      <c r="D10" s="19">
        <v>781</v>
      </c>
      <c r="E10" s="14">
        <f t="shared" si="0"/>
        <v>0.07770371107352503</v>
      </c>
      <c r="F10" s="18">
        <v>7366</v>
      </c>
      <c r="G10" s="18">
        <v>1573</v>
      </c>
      <c r="H10" s="14">
        <f t="shared" si="1"/>
        <v>0.17597046649513368</v>
      </c>
    </row>
    <row r="11" spans="1:8" ht="11.25">
      <c r="A11" s="50"/>
      <c r="B11" s="17" t="s">
        <v>15</v>
      </c>
      <c r="C11" s="18">
        <v>11513</v>
      </c>
      <c r="D11" s="19">
        <v>642</v>
      </c>
      <c r="E11" s="14">
        <f t="shared" si="0"/>
        <v>0.055763050464692085</v>
      </c>
      <c r="F11" s="18">
        <v>8439</v>
      </c>
      <c r="G11" s="18">
        <v>1596</v>
      </c>
      <c r="H11" s="14">
        <f t="shared" si="1"/>
        <v>0.15904334828101643</v>
      </c>
    </row>
    <row r="12" spans="1:13" ht="11.25">
      <c r="A12" s="51"/>
      <c r="B12" s="10" t="s">
        <v>16</v>
      </c>
      <c r="C12" s="11">
        <v>15257</v>
      </c>
      <c r="D12" s="12">
        <v>756</v>
      </c>
      <c r="E12" s="13">
        <f t="shared" si="0"/>
        <v>0.049551025758668155</v>
      </c>
      <c r="F12" s="11">
        <v>11563</v>
      </c>
      <c r="G12" s="11">
        <v>2088</v>
      </c>
      <c r="H12" s="13">
        <f t="shared" si="1"/>
        <v>0.15295582741191122</v>
      </c>
      <c r="I12" s="37"/>
      <c r="J12" s="37"/>
      <c r="K12" s="37"/>
      <c r="L12" s="37"/>
      <c r="M12" s="37"/>
    </row>
    <row r="13" spans="1:8" ht="11.25">
      <c r="A13" s="49">
        <v>2009</v>
      </c>
      <c r="B13" s="15" t="s">
        <v>17</v>
      </c>
      <c r="C13" s="20">
        <v>12215</v>
      </c>
      <c r="D13" s="21">
        <v>532</v>
      </c>
      <c r="E13" s="16">
        <f t="shared" si="0"/>
        <v>0.04355300859598854</v>
      </c>
      <c r="F13" s="20">
        <v>9735</v>
      </c>
      <c r="G13" s="20">
        <v>1517</v>
      </c>
      <c r="H13" s="16">
        <f t="shared" si="1"/>
        <v>0.13482047635975827</v>
      </c>
    </row>
    <row r="14" spans="1:8" ht="11.25">
      <c r="A14" s="50"/>
      <c r="B14" s="17" t="s">
        <v>18</v>
      </c>
      <c r="C14" s="18">
        <v>16719</v>
      </c>
      <c r="D14" s="19">
        <v>647</v>
      </c>
      <c r="E14" s="14">
        <f t="shared" si="0"/>
        <v>0.038698486751599974</v>
      </c>
      <c r="F14" s="18">
        <v>13229</v>
      </c>
      <c r="G14" s="18">
        <v>1975</v>
      </c>
      <c r="H14" s="14">
        <f t="shared" si="1"/>
        <v>0.1299000263088661</v>
      </c>
    </row>
    <row r="15" spans="1:8" ht="11.25">
      <c r="A15" s="50"/>
      <c r="B15" s="17" t="s">
        <v>19</v>
      </c>
      <c r="C15" s="18">
        <v>16718</v>
      </c>
      <c r="D15" s="19">
        <v>643</v>
      </c>
      <c r="E15" s="14">
        <f t="shared" si="0"/>
        <v>0.038461538461538464</v>
      </c>
      <c r="F15" s="18">
        <v>13642</v>
      </c>
      <c r="G15" s="18">
        <v>1978</v>
      </c>
      <c r="H15" s="14">
        <f t="shared" si="1"/>
        <v>0.1266325224071703</v>
      </c>
    </row>
    <row r="16" spans="1:8" ht="11.25">
      <c r="A16" s="50"/>
      <c r="B16" s="17" t="s">
        <v>20</v>
      </c>
      <c r="C16" s="18">
        <v>17933</v>
      </c>
      <c r="D16" s="19">
        <v>728</v>
      </c>
      <c r="E16" s="14">
        <f t="shared" si="0"/>
        <v>0.04059555010316177</v>
      </c>
      <c r="F16" s="18">
        <v>14784</v>
      </c>
      <c r="G16" s="18">
        <v>2046</v>
      </c>
      <c r="H16" s="14">
        <f t="shared" si="1"/>
        <v>0.12156862745098039</v>
      </c>
    </row>
    <row r="17" spans="1:8" ht="11.25">
      <c r="A17" s="50"/>
      <c r="B17" s="17" t="s">
        <v>21</v>
      </c>
      <c r="C17" s="18">
        <v>15371</v>
      </c>
      <c r="D17" s="19">
        <v>559</v>
      </c>
      <c r="E17" s="14">
        <f t="shared" si="0"/>
        <v>0.03636718495868844</v>
      </c>
      <c r="F17" s="18">
        <v>12663</v>
      </c>
      <c r="G17" s="18">
        <v>1696</v>
      </c>
      <c r="H17" s="14">
        <f t="shared" si="1"/>
        <v>0.118114074796295</v>
      </c>
    </row>
    <row r="18" spans="1:8" ht="11.25">
      <c r="A18" s="50"/>
      <c r="B18" s="17" t="s">
        <v>22</v>
      </c>
      <c r="C18" s="18">
        <v>20915</v>
      </c>
      <c r="D18" s="19">
        <v>714</v>
      </c>
      <c r="E18" s="14">
        <f t="shared" si="0"/>
        <v>0.03413817834090366</v>
      </c>
      <c r="F18" s="18">
        <v>17590</v>
      </c>
      <c r="G18" s="18">
        <v>1905</v>
      </c>
      <c r="H18" s="14">
        <f t="shared" si="1"/>
        <v>0.09771736342651963</v>
      </c>
    </row>
    <row r="19" spans="1:8" ht="11.25">
      <c r="A19" s="50"/>
      <c r="B19" s="17" t="s">
        <v>23</v>
      </c>
      <c r="C19" s="18">
        <v>21696</v>
      </c>
      <c r="D19" s="19">
        <v>709</v>
      </c>
      <c r="E19" s="14">
        <f t="shared" si="0"/>
        <v>0.03267883480825959</v>
      </c>
      <c r="F19" s="18">
        <v>18194</v>
      </c>
      <c r="G19" s="18">
        <v>1944</v>
      </c>
      <c r="H19" s="14">
        <f t="shared" si="1"/>
        <v>0.0965339159797398</v>
      </c>
    </row>
    <row r="20" spans="1:8" ht="11.25">
      <c r="A20" s="50"/>
      <c r="B20" s="17" t="s">
        <v>12</v>
      </c>
      <c r="C20" s="18">
        <v>19430</v>
      </c>
      <c r="D20" s="19">
        <v>775</v>
      </c>
      <c r="E20" s="14">
        <f t="shared" si="0"/>
        <v>0.03988677303139475</v>
      </c>
      <c r="F20" s="18">
        <v>16883</v>
      </c>
      <c r="G20" s="18">
        <v>2178</v>
      </c>
      <c r="H20" s="14">
        <f t="shared" si="1"/>
        <v>0.11426472902785793</v>
      </c>
    </row>
    <row r="21" spans="1:8" ht="11.25">
      <c r="A21" s="50"/>
      <c r="B21" s="17" t="s">
        <v>13</v>
      </c>
      <c r="C21" s="18">
        <v>18242</v>
      </c>
      <c r="D21" s="19">
        <v>680</v>
      </c>
      <c r="E21" s="14">
        <f t="shared" si="0"/>
        <v>0.0372766144063151</v>
      </c>
      <c r="F21" s="18">
        <v>15239</v>
      </c>
      <c r="G21" s="18">
        <v>1740</v>
      </c>
      <c r="H21" s="14">
        <f t="shared" si="1"/>
        <v>0.10247953354143353</v>
      </c>
    </row>
    <row r="22" spans="1:8" ht="11.25">
      <c r="A22" s="50"/>
      <c r="B22" s="17" t="s">
        <v>14</v>
      </c>
      <c r="C22" s="18">
        <v>22140</v>
      </c>
      <c r="D22" s="19">
        <v>812</v>
      </c>
      <c r="E22" s="14">
        <f t="shared" si="0"/>
        <v>0.03667570009033424</v>
      </c>
      <c r="F22" s="18">
        <v>18185</v>
      </c>
      <c r="G22" s="18">
        <v>2054</v>
      </c>
      <c r="H22" s="14">
        <f t="shared" si="1"/>
        <v>0.10148722762982361</v>
      </c>
    </row>
    <row r="23" spans="1:8" ht="11.25">
      <c r="A23" s="50"/>
      <c r="B23" s="17" t="s">
        <v>15</v>
      </c>
      <c r="C23" s="18">
        <v>23997</v>
      </c>
      <c r="D23" s="19">
        <v>715</v>
      </c>
      <c r="E23" s="14">
        <f t="shared" si="0"/>
        <v>0.029795391090552986</v>
      </c>
      <c r="F23" s="18">
        <v>19720</v>
      </c>
      <c r="G23" s="18">
        <v>2083</v>
      </c>
      <c r="H23" s="14">
        <f t="shared" si="1"/>
        <v>0.095537311379168</v>
      </c>
    </row>
    <row r="24" spans="1:13" ht="11.25">
      <c r="A24" s="51"/>
      <c r="B24" s="10" t="s">
        <v>16</v>
      </c>
      <c r="C24" s="11">
        <v>24829</v>
      </c>
      <c r="D24" s="12">
        <v>786</v>
      </c>
      <c r="E24" s="13">
        <f t="shared" si="0"/>
        <v>0.0316565306697813</v>
      </c>
      <c r="F24" s="11">
        <v>20925</v>
      </c>
      <c r="G24" s="11">
        <v>1853</v>
      </c>
      <c r="H24" s="13">
        <f t="shared" si="1"/>
        <v>0.0813504258495039</v>
      </c>
      <c r="I24" s="37"/>
      <c r="J24" s="37"/>
      <c r="K24" s="37"/>
      <c r="L24" s="37"/>
      <c r="M24" s="37"/>
    </row>
    <row r="25" spans="1:8" ht="11.25">
      <c r="A25" s="49">
        <v>2010</v>
      </c>
      <c r="B25" s="15" t="s">
        <v>17</v>
      </c>
      <c r="C25" s="20">
        <v>19607</v>
      </c>
      <c r="D25" s="21">
        <v>533</v>
      </c>
      <c r="E25" s="16">
        <f t="shared" si="0"/>
        <v>0.027184168919263528</v>
      </c>
      <c r="F25" s="20">
        <v>17223</v>
      </c>
      <c r="G25" s="20">
        <v>1663</v>
      </c>
      <c r="H25" s="16">
        <f t="shared" si="1"/>
        <v>0.08805464365138198</v>
      </c>
    </row>
    <row r="26" spans="1:8" ht="12.75" customHeight="1">
      <c r="A26" s="50"/>
      <c r="B26" s="17" t="s">
        <v>18</v>
      </c>
      <c r="C26" s="31">
        <v>23106</v>
      </c>
      <c r="D26" s="19">
        <v>762</v>
      </c>
      <c r="E26" s="14">
        <f t="shared" si="0"/>
        <v>0.032978447156582706</v>
      </c>
      <c r="F26" s="18">
        <v>19271</v>
      </c>
      <c r="G26" s="18">
        <v>1808</v>
      </c>
      <c r="H26" s="14">
        <f t="shared" si="1"/>
        <v>0.08577256985625505</v>
      </c>
    </row>
    <row r="27" spans="1:8" ht="12.75" customHeight="1">
      <c r="A27" s="50"/>
      <c r="B27" s="17" t="s">
        <v>19</v>
      </c>
      <c r="C27" s="31">
        <v>22597</v>
      </c>
      <c r="D27" s="19">
        <v>741</v>
      </c>
      <c r="E27" s="14">
        <f t="shared" si="0"/>
        <v>0.03279196353498252</v>
      </c>
      <c r="F27" s="18">
        <v>19748</v>
      </c>
      <c r="G27" s="18">
        <v>1676</v>
      </c>
      <c r="H27" s="14">
        <f t="shared" si="1"/>
        <v>0.07823002240477969</v>
      </c>
    </row>
    <row r="28" spans="1:8" ht="12.75" customHeight="1">
      <c r="A28" s="50"/>
      <c r="B28" s="17" t="s">
        <v>20</v>
      </c>
      <c r="C28" s="31">
        <v>23000</v>
      </c>
      <c r="D28" s="19">
        <v>673</v>
      </c>
      <c r="E28" s="14">
        <f t="shared" si="0"/>
        <v>0.029260869565217392</v>
      </c>
      <c r="F28" s="18">
        <v>20138</v>
      </c>
      <c r="G28" s="18">
        <v>1680</v>
      </c>
      <c r="H28" s="14">
        <f t="shared" si="1"/>
        <v>0.07700064167201394</v>
      </c>
    </row>
    <row r="29" spans="1:8" ht="12.75" customHeight="1">
      <c r="A29" s="50"/>
      <c r="B29" s="17" t="s">
        <v>21</v>
      </c>
      <c r="C29" s="18">
        <v>21797</v>
      </c>
      <c r="D29" s="19">
        <v>673</v>
      </c>
      <c r="E29" s="14">
        <f t="shared" si="0"/>
        <v>0.03087580859751342</v>
      </c>
      <c r="F29" s="18">
        <v>18469</v>
      </c>
      <c r="G29" s="18">
        <v>1755</v>
      </c>
      <c r="H29" s="14">
        <f t="shared" si="1"/>
        <v>0.08677808544303797</v>
      </c>
    </row>
    <row r="30" spans="1:8" ht="12.75" customHeight="1">
      <c r="A30" s="50"/>
      <c r="B30" s="17" t="s">
        <v>22</v>
      </c>
      <c r="C30" s="18">
        <v>26965</v>
      </c>
      <c r="D30" s="19">
        <v>854</v>
      </c>
      <c r="E30" s="14">
        <f t="shared" si="0"/>
        <v>0.03167068422028556</v>
      </c>
      <c r="F30" s="18">
        <v>23239</v>
      </c>
      <c r="G30" s="18">
        <v>2199</v>
      </c>
      <c r="H30" s="14">
        <f t="shared" si="1"/>
        <v>0.0864454752732133</v>
      </c>
    </row>
    <row r="31" spans="1:8" ht="12.75" customHeight="1">
      <c r="A31" s="50"/>
      <c r="B31" s="17" t="s">
        <v>23</v>
      </c>
      <c r="C31" s="18">
        <v>25467</v>
      </c>
      <c r="D31" s="19">
        <v>718</v>
      </c>
      <c r="E31" s="14">
        <f t="shared" si="0"/>
        <v>0.028193348254603998</v>
      </c>
      <c r="F31" s="18">
        <v>20717</v>
      </c>
      <c r="G31" s="18">
        <v>1856</v>
      </c>
      <c r="H31" s="14">
        <f t="shared" si="1"/>
        <v>0.0822221237761928</v>
      </c>
    </row>
    <row r="32" spans="1:8" ht="12.75" customHeight="1">
      <c r="A32" s="50"/>
      <c r="B32" s="17" t="s">
        <v>12</v>
      </c>
      <c r="C32" s="18">
        <v>24045</v>
      </c>
      <c r="D32" s="19">
        <v>864</v>
      </c>
      <c r="E32" s="14">
        <f t="shared" si="0"/>
        <v>0.03593262632563943</v>
      </c>
      <c r="F32" s="18">
        <v>22109</v>
      </c>
      <c r="G32" s="18">
        <v>1904</v>
      </c>
      <c r="H32" s="14">
        <f t="shared" si="1"/>
        <v>0.07929038437513014</v>
      </c>
    </row>
    <row r="33" spans="1:8" ht="12.75" customHeight="1">
      <c r="A33" s="50"/>
      <c r="B33" s="17" t="s">
        <v>13</v>
      </c>
      <c r="C33" s="18">
        <v>20923</v>
      </c>
      <c r="D33" s="19">
        <v>847</v>
      </c>
      <c r="E33" s="14">
        <f t="shared" si="0"/>
        <v>0.04048176647708264</v>
      </c>
      <c r="F33" s="18">
        <v>18042</v>
      </c>
      <c r="G33" s="18">
        <v>1812</v>
      </c>
      <c r="H33" s="14">
        <f t="shared" si="1"/>
        <v>0.09126624357812028</v>
      </c>
    </row>
    <row r="34" spans="1:8" ht="12.75" customHeight="1">
      <c r="A34" s="50"/>
      <c r="B34" s="17" t="s">
        <v>14</v>
      </c>
      <c r="C34" s="18">
        <v>26036</v>
      </c>
      <c r="D34" s="19">
        <v>928</v>
      </c>
      <c r="E34" s="14">
        <f t="shared" si="0"/>
        <v>0.035642955907205405</v>
      </c>
      <c r="F34" s="18">
        <v>21782</v>
      </c>
      <c r="G34" s="18">
        <v>1828</v>
      </c>
      <c r="H34" s="14">
        <f t="shared" si="1"/>
        <v>0.07742481999152902</v>
      </c>
    </row>
    <row r="35" spans="1:8" ht="12.75" customHeight="1">
      <c r="A35" s="50"/>
      <c r="B35" s="17" t="s">
        <v>15</v>
      </c>
      <c r="C35" s="18">
        <v>26280</v>
      </c>
      <c r="D35" s="19">
        <v>762</v>
      </c>
      <c r="E35" s="14">
        <f t="shared" si="0"/>
        <v>0.02899543378995434</v>
      </c>
      <c r="F35" s="18">
        <v>22285</v>
      </c>
      <c r="G35" s="18">
        <v>1720</v>
      </c>
      <c r="H35" s="14">
        <f t="shared" si="1"/>
        <v>0.07165173922099563</v>
      </c>
    </row>
    <row r="36" spans="1:13" ht="13.5" customHeight="1">
      <c r="A36" s="51"/>
      <c r="B36" s="10" t="s">
        <v>16</v>
      </c>
      <c r="C36" s="11">
        <v>26828</v>
      </c>
      <c r="D36" s="12">
        <v>822</v>
      </c>
      <c r="E36" s="13">
        <f t="shared" si="0"/>
        <v>0.030639630237065753</v>
      </c>
      <c r="F36" s="11">
        <v>23057</v>
      </c>
      <c r="G36" s="11">
        <v>1716</v>
      </c>
      <c r="H36" s="13">
        <f t="shared" si="1"/>
        <v>0.0692689621765632</v>
      </c>
      <c r="I36" s="37"/>
      <c r="J36" s="37"/>
      <c r="K36" s="37"/>
      <c r="L36" s="37"/>
      <c r="M36" s="37"/>
    </row>
    <row r="37" spans="1:8" ht="11.25">
      <c r="A37" s="49">
        <v>2011</v>
      </c>
      <c r="B37" s="15" t="s">
        <v>17</v>
      </c>
      <c r="C37" s="20">
        <v>22425</v>
      </c>
      <c r="D37" s="21">
        <v>816</v>
      </c>
      <c r="E37" s="16">
        <f t="shared" si="0"/>
        <v>0.03638795986622074</v>
      </c>
      <c r="F37" s="20">
        <v>19801</v>
      </c>
      <c r="G37" s="20">
        <v>1569</v>
      </c>
      <c r="H37" s="16">
        <f t="shared" si="1"/>
        <v>0.07342068320074871</v>
      </c>
    </row>
    <row r="38" spans="1:8" ht="11.25">
      <c r="A38" s="50"/>
      <c r="B38" s="17" t="s">
        <v>18</v>
      </c>
      <c r="C38" s="18">
        <v>25380</v>
      </c>
      <c r="D38" s="32">
        <v>818</v>
      </c>
      <c r="E38" s="14">
        <f t="shared" si="0"/>
        <v>0.0322301024428684</v>
      </c>
      <c r="F38" s="18">
        <v>21611</v>
      </c>
      <c r="G38" s="18">
        <v>1904</v>
      </c>
      <c r="H38" s="14">
        <f t="shared" si="1"/>
        <v>0.0809695938762492</v>
      </c>
    </row>
    <row r="39" spans="1:8" ht="11.25">
      <c r="A39" s="50"/>
      <c r="B39" s="17" t="s">
        <v>19</v>
      </c>
      <c r="C39" s="18">
        <v>26243</v>
      </c>
      <c r="D39" s="32">
        <v>844</v>
      </c>
      <c r="E39" s="14">
        <f t="shared" si="0"/>
        <v>0.03216095720763632</v>
      </c>
      <c r="F39" s="18">
        <v>23860</v>
      </c>
      <c r="G39" s="18">
        <v>1671</v>
      </c>
      <c r="H39" s="14">
        <f t="shared" si="1"/>
        <v>0.06544984528612276</v>
      </c>
    </row>
    <row r="40" spans="1:8" ht="11.25">
      <c r="A40" s="50"/>
      <c r="B40" s="17" t="s">
        <v>20</v>
      </c>
      <c r="C40" s="18">
        <v>24596</v>
      </c>
      <c r="D40" s="32">
        <v>810</v>
      </c>
      <c r="E40" s="14">
        <f t="shared" si="0"/>
        <v>0.032932184094974795</v>
      </c>
      <c r="F40" s="18">
        <v>22419</v>
      </c>
      <c r="G40" s="18">
        <v>1481</v>
      </c>
      <c r="H40" s="14">
        <f t="shared" si="1"/>
        <v>0.06196652719665272</v>
      </c>
    </row>
    <row r="41" spans="1:8" ht="11.25">
      <c r="A41" s="50"/>
      <c r="B41" s="17" t="s">
        <v>21</v>
      </c>
      <c r="C41" s="18">
        <v>26432</v>
      </c>
      <c r="D41" s="32">
        <v>801</v>
      </c>
      <c r="E41" s="14">
        <f t="shared" si="0"/>
        <v>0.030304176755447942</v>
      </c>
      <c r="F41" s="18">
        <v>24570</v>
      </c>
      <c r="G41" s="18">
        <v>1559</v>
      </c>
      <c r="H41" s="14">
        <f t="shared" si="1"/>
        <v>0.05966550575988366</v>
      </c>
    </row>
    <row r="42" spans="1:8" ht="11.25">
      <c r="A42" s="50"/>
      <c r="B42" s="17" t="s">
        <v>22</v>
      </c>
      <c r="C42" s="18">
        <v>27106</v>
      </c>
      <c r="D42" s="32">
        <v>738</v>
      </c>
      <c r="E42" s="14">
        <f t="shared" si="0"/>
        <v>0.027226444329668708</v>
      </c>
      <c r="F42" s="18">
        <v>24058</v>
      </c>
      <c r="G42" s="18">
        <v>1642</v>
      </c>
      <c r="H42" s="14">
        <f t="shared" si="1"/>
        <v>0.06389105058365759</v>
      </c>
    </row>
    <row r="43" spans="1:8" ht="11.25">
      <c r="A43" s="50"/>
      <c r="B43" s="17" t="s">
        <v>23</v>
      </c>
      <c r="C43" s="18">
        <v>27842</v>
      </c>
      <c r="D43" s="32">
        <v>672</v>
      </c>
      <c r="E43" s="14">
        <f t="shared" si="0"/>
        <v>0.024136197112276415</v>
      </c>
      <c r="F43" s="18">
        <v>26038</v>
      </c>
      <c r="G43" s="18">
        <v>1819</v>
      </c>
      <c r="H43" s="14">
        <f t="shared" si="1"/>
        <v>0.06529777075779876</v>
      </c>
    </row>
    <row r="44" spans="1:8" ht="11.25">
      <c r="A44" s="50"/>
      <c r="B44" s="17" t="s">
        <v>12</v>
      </c>
      <c r="C44" s="18">
        <v>26439</v>
      </c>
      <c r="D44" s="32">
        <v>674</v>
      </c>
      <c r="E44" s="14">
        <f t="shared" si="0"/>
        <v>0.02549264344339801</v>
      </c>
      <c r="F44" s="18">
        <v>25774</v>
      </c>
      <c r="G44" s="18">
        <v>1760</v>
      </c>
      <c r="H44" s="14">
        <f t="shared" si="1"/>
        <v>0.06392097043655118</v>
      </c>
    </row>
    <row r="45" spans="1:8" ht="11.25">
      <c r="A45" s="50"/>
      <c r="B45" s="17" t="s">
        <v>13</v>
      </c>
      <c r="C45" s="18">
        <v>22164</v>
      </c>
      <c r="D45" s="32">
        <v>642</v>
      </c>
      <c r="E45" s="14">
        <f t="shared" si="0"/>
        <v>0.028965890633459664</v>
      </c>
      <c r="F45" s="18">
        <v>20527</v>
      </c>
      <c r="G45" s="18">
        <v>1415</v>
      </c>
      <c r="H45" s="14">
        <f t="shared" si="1"/>
        <v>0.06448819615349557</v>
      </c>
    </row>
    <row r="46" spans="1:8" ht="11.25">
      <c r="A46" s="50"/>
      <c r="B46" s="17" t="s">
        <v>14</v>
      </c>
      <c r="C46" s="18">
        <v>28014</v>
      </c>
      <c r="D46" s="32">
        <v>895</v>
      </c>
      <c r="E46" s="14">
        <f t="shared" si="0"/>
        <v>0.03194831155850646</v>
      </c>
      <c r="F46" s="18">
        <v>25279</v>
      </c>
      <c r="G46" s="18">
        <v>1811</v>
      </c>
      <c r="H46" s="14">
        <f t="shared" si="1"/>
        <v>0.06685123661867848</v>
      </c>
    </row>
    <row r="47" spans="1:8" ht="11.25">
      <c r="A47" s="50"/>
      <c r="B47" s="17" t="s">
        <v>15</v>
      </c>
      <c r="C47" s="18">
        <v>27935</v>
      </c>
      <c r="D47" s="32">
        <v>760</v>
      </c>
      <c r="E47" s="14">
        <f t="shared" si="0"/>
        <v>0.027206013960980848</v>
      </c>
      <c r="F47" s="18">
        <v>26162</v>
      </c>
      <c r="G47" s="18">
        <v>1693</v>
      </c>
      <c r="H47" s="14">
        <f t="shared" si="1"/>
        <v>0.06077903428468857</v>
      </c>
    </row>
    <row r="48" spans="1:13" ht="11.25">
      <c r="A48" s="51"/>
      <c r="B48" s="10" t="s">
        <v>16</v>
      </c>
      <c r="C48" s="11">
        <v>29558</v>
      </c>
      <c r="D48" s="33">
        <v>741</v>
      </c>
      <c r="E48" s="14">
        <f t="shared" si="0"/>
        <v>0.025069355166114082</v>
      </c>
      <c r="F48" s="18">
        <v>27239</v>
      </c>
      <c r="G48" s="18">
        <v>1708</v>
      </c>
      <c r="H48" s="13">
        <f t="shared" si="1"/>
        <v>0.059004387328566</v>
      </c>
      <c r="I48" s="37"/>
      <c r="J48" s="37"/>
      <c r="K48" s="37"/>
      <c r="L48" s="37"/>
      <c r="M48" s="37"/>
    </row>
    <row r="49" spans="1:17" ht="11.25">
      <c r="A49" s="49">
        <v>2012</v>
      </c>
      <c r="B49" s="15" t="s">
        <v>17</v>
      </c>
      <c r="C49" s="20">
        <v>24646</v>
      </c>
      <c r="D49" s="21">
        <v>589</v>
      </c>
      <c r="E49" s="16">
        <f t="shared" si="0"/>
        <v>0.02389840136330439</v>
      </c>
      <c r="F49" s="20">
        <v>23785</v>
      </c>
      <c r="G49" s="20">
        <v>1508</v>
      </c>
      <c r="H49" s="16">
        <f t="shared" si="1"/>
        <v>0.059621239078005775</v>
      </c>
      <c r="I49" s="37"/>
      <c r="J49" s="37"/>
      <c r="K49" s="37"/>
      <c r="L49" s="37"/>
      <c r="M49" s="37"/>
      <c r="N49" s="37"/>
      <c r="O49" s="37"/>
      <c r="P49" s="37"/>
      <c r="Q49" s="37"/>
    </row>
    <row r="50" spans="1:17" ht="11.25">
      <c r="A50" s="50"/>
      <c r="B50" s="17" t="s">
        <v>18</v>
      </c>
      <c r="C50" s="18">
        <v>26639</v>
      </c>
      <c r="D50" s="32">
        <v>748</v>
      </c>
      <c r="E50" s="14">
        <f t="shared" si="0"/>
        <v>0.028079132099553285</v>
      </c>
      <c r="F50" s="18">
        <v>24602</v>
      </c>
      <c r="G50" s="18">
        <v>1639</v>
      </c>
      <c r="H50" s="14">
        <f t="shared" si="1"/>
        <v>0.06245950992721314</v>
      </c>
      <c r="I50" s="37"/>
      <c r="J50" s="37"/>
      <c r="K50" s="37"/>
      <c r="L50" s="37"/>
      <c r="M50" s="37"/>
      <c r="N50" s="37"/>
      <c r="O50" s="37"/>
      <c r="P50" s="37"/>
      <c r="Q50" s="37"/>
    </row>
    <row r="51" spans="1:17" ht="11.25">
      <c r="A51" s="50"/>
      <c r="B51" s="17" t="s">
        <v>19</v>
      </c>
      <c r="C51" s="18">
        <v>26427</v>
      </c>
      <c r="D51" s="32">
        <v>648</v>
      </c>
      <c r="E51" s="14">
        <f t="shared" si="0"/>
        <v>0.02452037688727438</v>
      </c>
      <c r="F51" s="18">
        <v>24128</v>
      </c>
      <c r="G51" s="18">
        <v>1473</v>
      </c>
      <c r="H51" s="14">
        <f t="shared" si="1"/>
        <v>0.057536814968165303</v>
      </c>
      <c r="I51" s="37"/>
      <c r="J51" s="37"/>
      <c r="K51" s="37"/>
      <c r="L51" s="37"/>
      <c r="M51" s="37"/>
      <c r="N51" s="37"/>
      <c r="O51" s="37"/>
      <c r="P51" s="37"/>
      <c r="Q51" s="37"/>
    </row>
    <row r="52" spans="1:17" ht="11.25">
      <c r="A52" s="50"/>
      <c r="B52" s="17" t="s">
        <v>20</v>
      </c>
      <c r="C52" s="18">
        <v>26890</v>
      </c>
      <c r="D52" s="32">
        <v>614</v>
      </c>
      <c r="E52" s="14">
        <f t="shared" si="0"/>
        <v>0.022833767199702492</v>
      </c>
      <c r="F52" s="18">
        <v>25836</v>
      </c>
      <c r="G52" s="18">
        <v>1510</v>
      </c>
      <c r="H52" s="14">
        <f t="shared" si="1"/>
        <v>0.05521831346449207</v>
      </c>
      <c r="I52" s="37"/>
      <c r="J52" s="37"/>
      <c r="K52" s="37"/>
      <c r="L52" s="37"/>
      <c r="M52" s="37"/>
      <c r="N52" s="37"/>
      <c r="O52" s="37"/>
      <c r="P52" s="37"/>
      <c r="Q52" s="37"/>
    </row>
    <row r="53" spans="1:17" ht="11.25">
      <c r="A53" s="50"/>
      <c r="B53" s="17" t="s">
        <v>21</v>
      </c>
      <c r="C53" s="18">
        <v>24668</v>
      </c>
      <c r="D53" s="32">
        <v>501</v>
      </c>
      <c r="E53" s="14">
        <f t="shared" si="0"/>
        <v>0.02030971298848711</v>
      </c>
      <c r="F53" s="18">
        <v>23332</v>
      </c>
      <c r="G53" s="18">
        <v>1391</v>
      </c>
      <c r="H53" s="14">
        <f t="shared" si="1"/>
        <v>0.05626339845488007</v>
      </c>
      <c r="I53" s="37"/>
      <c r="J53" s="37"/>
      <c r="K53" s="37"/>
      <c r="L53" s="37"/>
      <c r="M53" s="37"/>
      <c r="N53" s="37"/>
      <c r="O53" s="37"/>
      <c r="P53" s="37"/>
      <c r="Q53" s="37"/>
    </row>
    <row r="54" spans="1:17" ht="11.25">
      <c r="A54" s="50"/>
      <c r="B54" s="17" t="s">
        <v>22</v>
      </c>
      <c r="C54" s="18">
        <v>30428</v>
      </c>
      <c r="D54" s="32">
        <v>713</v>
      </c>
      <c r="E54" s="14">
        <f t="shared" si="0"/>
        <v>0.023432364927040882</v>
      </c>
      <c r="F54" s="18">
        <v>28313</v>
      </c>
      <c r="G54" s="18">
        <v>1676</v>
      </c>
      <c r="H54" s="14">
        <f t="shared" si="1"/>
        <v>0.055887158624829104</v>
      </c>
      <c r="N54" s="37"/>
      <c r="O54" s="37"/>
      <c r="P54" s="37"/>
      <c r="Q54" s="37"/>
    </row>
    <row r="55" spans="1:17" ht="11.25">
      <c r="A55" s="50"/>
      <c r="B55" s="17" t="s">
        <v>23</v>
      </c>
      <c r="C55" s="18">
        <v>34154</v>
      </c>
      <c r="D55" s="32">
        <v>950</v>
      </c>
      <c r="E55" s="14">
        <f t="shared" si="0"/>
        <v>0.027815190021666568</v>
      </c>
      <c r="F55" s="18">
        <v>31401</v>
      </c>
      <c r="G55" s="18">
        <v>1940</v>
      </c>
      <c r="H55" s="14">
        <f t="shared" si="1"/>
        <v>0.058186617078072045</v>
      </c>
      <c r="N55" s="37"/>
      <c r="O55" s="37"/>
      <c r="P55" s="37"/>
      <c r="Q55" s="37"/>
    </row>
    <row r="56" spans="1:17" ht="11.25">
      <c r="A56" s="50"/>
      <c r="B56" s="17" t="s">
        <v>12</v>
      </c>
      <c r="C56" s="18">
        <v>28467</v>
      </c>
      <c r="D56" s="32">
        <v>633</v>
      </c>
      <c r="E56" s="14">
        <f t="shared" si="0"/>
        <v>0.02223627357993466</v>
      </c>
      <c r="F56" s="18">
        <v>28364</v>
      </c>
      <c r="G56" s="18">
        <v>1721</v>
      </c>
      <c r="H56" s="14">
        <f t="shared" si="1"/>
        <v>0.05720458700349011</v>
      </c>
      <c r="N56" s="37"/>
      <c r="O56" s="37"/>
      <c r="P56" s="37"/>
      <c r="Q56" s="37"/>
    </row>
    <row r="57" spans="1:17" ht="11.25">
      <c r="A57" s="50"/>
      <c r="B57" s="17" t="s">
        <v>13</v>
      </c>
      <c r="C57" s="18">
        <v>24490</v>
      </c>
      <c r="D57" s="32">
        <v>610</v>
      </c>
      <c r="E57" s="14">
        <f t="shared" si="0"/>
        <v>0.02490812576561862</v>
      </c>
      <c r="F57" s="18">
        <v>22454</v>
      </c>
      <c r="G57" s="18">
        <v>1491</v>
      </c>
      <c r="H57" s="14">
        <f t="shared" si="1"/>
        <v>0.06226769680517853</v>
      </c>
      <c r="N57" s="37"/>
      <c r="O57" s="37"/>
      <c r="P57" s="37"/>
      <c r="Q57" s="37"/>
    </row>
    <row r="58" spans="1:17" ht="11.25">
      <c r="A58" s="50"/>
      <c r="B58" s="17" t="s">
        <v>14</v>
      </c>
      <c r="C58" s="18">
        <v>31940</v>
      </c>
      <c r="D58" s="32">
        <v>740</v>
      </c>
      <c r="E58" s="14">
        <f t="shared" si="0"/>
        <v>0.023168440826549782</v>
      </c>
      <c r="F58" s="18">
        <v>29325</v>
      </c>
      <c r="G58" s="18">
        <v>1854</v>
      </c>
      <c r="H58" s="14">
        <f t="shared" si="1"/>
        <v>0.05946310016357163</v>
      </c>
      <c r="N58" s="37"/>
      <c r="O58" s="37"/>
      <c r="P58" s="37"/>
      <c r="Q58" s="37"/>
    </row>
    <row r="59" spans="1:17" ht="11.25">
      <c r="A59" s="50"/>
      <c r="B59" s="17" t="s">
        <v>15</v>
      </c>
      <c r="C59" s="18">
        <v>28465</v>
      </c>
      <c r="D59" s="32">
        <v>706</v>
      </c>
      <c r="E59" s="14">
        <f t="shared" si="0"/>
        <v>0.02480238889864746</v>
      </c>
      <c r="F59" s="18">
        <v>26880</v>
      </c>
      <c r="G59" s="18">
        <v>1646</v>
      </c>
      <c r="H59" s="14">
        <f t="shared" si="1"/>
        <v>0.0577017457757835</v>
      </c>
      <c r="N59" s="37"/>
      <c r="O59" s="37"/>
      <c r="P59" s="37"/>
      <c r="Q59" s="37"/>
    </row>
    <row r="60" spans="1:17" ht="11.25">
      <c r="A60" s="51"/>
      <c r="B60" s="10" t="s">
        <v>16</v>
      </c>
      <c r="C60" s="11">
        <v>33802</v>
      </c>
      <c r="D60" s="33">
        <v>769</v>
      </c>
      <c r="E60" s="13">
        <f t="shared" si="0"/>
        <v>0.022750133128217265</v>
      </c>
      <c r="F60" s="18">
        <v>31477</v>
      </c>
      <c r="G60" s="18">
        <v>2166</v>
      </c>
      <c r="H60" s="13">
        <f t="shared" si="1"/>
        <v>0.06438189222126445</v>
      </c>
      <c r="N60" s="37"/>
      <c r="O60" s="37"/>
      <c r="P60" s="37"/>
      <c r="Q60" s="37"/>
    </row>
    <row r="61" spans="1:17" ht="11.25">
      <c r="A61" s="49">
        <v>2013</v>
      </c>
      <c r="B61" s="15" t="s">
        <v>17</v>
      </c>
      <c r="C61" s="18">
        <v>27181</v>
      </c>
      <c r="D61" s="34">
        <v>683</v>
      </c>
      <c r="E61" s="14">
        <f>D61/C61</f>
        <v>0.0251278466575917</v>
      </c>
      <c r="F61" s="20">
        <v>25569</v>
      </c>
      <c r="G61" s="20">
        <v>1881</v>
      </c>
      <c r="H61" s="14">
        <f t="shared" si="1"/>
        <v>0.06852459016393443</v>
      </c>
      <c r="M61" s="37"/>
      <c r="N61" s="37"/>
      <c r="O61" s="37"/>
      <c r="P61" s="37"/>
      <c r="Q61" s="37"/>
    </row>
    <row r="62" spans="1:14" ht="11.25">
      <c r="A62" s="50"/>
      <c r="B62" s="39" t="s">
        <v>18</v>
      </c>
      <c r="C62" s="18">
        <v>26326</v>
      </c>
      <c r="D62" s="32">
        <v>584</v>
      </c>
      <c r="E62" s="14">
        <f t="shared" si="0"/>
        <v>0.02218339284357669</v>
      </c>
      <c r="F62" s="18">
        <v>22486</v>
      </c>
      <c r="G62" s="18">
        <v>1873</v>
      </c>
      <c r="H62" s="14">
        <f t="shared" si="1"/>
        <v>0.07689149800894947</v>
      </c>
      <c r="I62" s="38"/>
      <c r="M62" s="37"/>
      <c r="N62" s="37"/>
    </row>
    <row r="63" spans="1:14" ht="11.25">
      <c r="A63" s="50"/>
      <c r="B63" s="39" t="s">
        <v>19</v>
      </c>
      <c r="C63" s="18">
        <v>28649</v>
      </c>
      <c r="D63" s="32">
        <v>727</v>
      </c>
      <c r="E63" s="14">
        <f t="shared" si="0"/>
        <v>0.025376103877971307</v>
      </c>
      <c r="F63" s="18">
        <v>26885</v>
      </c>
      <c r="G63" s="18">
        <v>2216</v>
      </c>
      <c r="H63" s="14">
        <f t="shared" si="1"/>
        <v>0.07614858595924538</v>
      </c>
      <c r="I63" s="38"/>
      <c r="M63" s="37"/>
      <c r="N63" s="37"/>
    </row>
    <row r="64" spans="1:14" ht="11.25">
      <c r="A64" s="50"/>
      <c r="B64" s="39" t="s">
        <v>20</v>
      </c>
      <c r="C64" s="31">
        <v>27980</v>
      </c>
      <c r="D64" s="32">
        <v>738</v>
      </c>
      <c r="E64" s="14">
        <f t="shared" si="0"/>
        <v>0.026375982844889206</v>
      </c>
      <c r="F64" s="31">
        <v>26712</v>
      </c>
      <c r="G64" s="31">
        <v>2022</v>
      </c>
      <c r="H64" s="14">
        <f t="shared" si="1"/>
        <v>0.07036959699310921</v>
      </c>
      <c r="I64" s="38"/>
      <c r="M64" s="37"/>
      <c r="N64" s="37"/>
    </row>
    <row r="65" spans="1:14" ht="12" thickBot="1">
      <c r="A65" s="50"/>
      <c r="B65" s="39" t="s">
        <v>21</v>
      </c>
      <c r="C65" s="31">
        <v>25674</v>
      </c>
      <c r="D65" s="32">
        <v>607</v>
      </c>
      <c r="E65" s="14">
        <f t="shared" si="0"/>
        <v>0.02364259562203007</v>
      </c>
      <c r="F65" s="31">
        <v>23479</v>
      </c>
      <c r="G65" s="31">
        <v>1870</v>
      </c>
      <c r="H65" s="14">
        <f t="shared" si="1"/>
        <v>0.0737701684484595</v>
      </c>
      <c r="I65" s="38"/>
      <c r="M65" s="37"/>
      <c r="N65" s="37"/>
    </row>
    <row r="66" spans="1:14" ht="12" thickTop="1">
      <c r="A66" s="50"/>
      <c r="B66" s="41" t="s">
        <v>22</v>
      </c>
      <c r="C66" s="40">
        <v>28376</v>
      </c>
      <c r="D66" s="40">
        <v>671</v>
      </c>
      <c r="E66" s="44">
        <f t="shared" si="0"/>
        <v>0.023646743727093317</v>
      </c>
      <c r="F66" s="40">
        <v>26022</v>
      </c>
      <c r="G66" s="40">
        <v>1803</v>
      </c>
      <c r="H66" s="44">
        <f t="shared" si="1"/>
        <v>0.0647978436657682</v>
      </c>
      <c r="I66" s="38"/>
      <c r="M66" s="37"/>
      <c r="N66" s="37"/>
    </row>
    <row r="67" spans="1:14" ht="11.25">
      <c r="A67" s="50"/>
      <c r="B67" s="39" t="s">
        <v>23</v>
      </c>
      <c r="C67" s="45">
        <v>34366</v>
      </c>
      <c r="D67" s="32">
        <v>812</v>
      </c>
      <c r="E67" s="46">
        <f t="shared" si="0"/>
        <v>0.023628004422976197</v>
      </c>
      <c r="F67" s="45">
        <v>31344</v>
      </c>
      <c r="G67" s="45">
        <v>2134</v>
      </c>
      <c r="H67" s="46">
        <f t="shared" si="1"/>
        <v>0.06374335384431568</v>
      </c>
      <c r="I67" s="38"/>
      <c r="M67" s="37"/>
      <c r="N67" s="37"/>
    </row>
    <row r="68" spans="1:14" ht="11.25">
      <c r="A68" s="50"/>
      <c r="B68" s="39" t="s">
        <v>12</v>
      </c>
      <c r="C68" s="45">
        <v>25690</v>
      </c>
      <c r="D68" s="32">
        <v>620</v>
      </c>
      <c r="E68" s="46">
        <f t="shared" si="0"/>
        <v>0.02413390424289607</v>
      </c>
      <c r="F68" s="45">
        <v>23814</v>
      </c>
      <c r="G68" s="45">
        <v>1518</v>
      </c>
      <c r="H68" s="46">
        <f t="shared" si="1"/>
        <v>0.059924206537186164</v>
      </c>
      <c r="I68" s="38"/>
      <c r="M68" s="37"/>
      <c r="N68" s="37"/>
    </row>
    <row r="69" spans="1:9" ht="11.25">
      <c r="A69" s="50"/>
      <c r="B69" s="39" t="s">
        <v>13</v>
      </c>
      <c r="C69" s="45">
        <v>24425</v>
      </c>
      <c r="D69" s="32">
        <v>578</v>
      </c>
      <c r="E69" s="46">
        <f t="shared" si="0"/>
        <v>0.023664278403275334</v>
      </c>
      <c r="F69" s="45">
        <v>22185</v>
      </c>
      <c r="G69" s="45">
        <v>1568</v>
      </c>
      <c r="H69" s="46">
        <f t="shared" si="1"/>
        <v>0.06601271418347156</v>
      </c>
      <c r="I69" s="38"/>
    </row>
    <row r="70" spans="1:9" ht="11.25">
      <c r="A70" s="50"/>
      <c r="B70" s="39" t="s">
        <v>14</v>
      </c>
      <c r="C70" s="45">
        <v>32920</v>
      </c>
      <c r="D70" s="32">
        <v>689</v>
      </c>
      <c r="E70" s="46">
        <f t="shared" si="0"/>
        <v>0.020929526123936816</v>
      </c>
      <c r="F70" s="45">
        <v>30338</v>
      </c>
      <c r="G70" s="45">
        <v>1956</v>
      </c>
      <c r="H70" s="46">
        <f t="shared" si="1"/>
        <v>0.06056852666129931</v>
      </c>
      <c r="I70" s="38"/>
    </row>
    <row r="71" spans="1:9" ht="11.25">
      <c r="A71" s="50"/>
      <c r="B71" s="39" t="s">
        <v>15</v>
      </c>
      <c r="C71" s="45">
        <v>28134</v>
      </c>
      <c r="D71" s="32">
        <v>683</v>
      </c>
      <c r="E71" s="46">
        <f t="shared" si="0"/>
        <v>0.024276675908153834</v>
      </c>
      <c r="F71" s="45">
        <v>25965</v>
      </c>
      <c r="G71" s="45">
        <v>1511</v>
      </c>
      <c r="H71" s="46">
        <f t="shared" si="1"/>
        <v>0.054993448828068135</v>
      </c>
      <c r="I71" s="38"/>
    </row>
    <row r="72" spans="1:9" ht="11.25">
      <c r="A72" s="51"/>
      <c r="B72" s="43" t="s">
        <v>16</v>
      </c>
      <c r="C72" s="47">
        <v>32064</v>
      </c>
      <c r="D72" s="33">
        <v>705</v>
      </c>
      <c r="E72" s="48">
        <f t="shared" si="0"/>
        <v>0.021987275449101798</v>
      </c>
      <c r="F72" s="47">
        <v>29581</v>
      </c>
      <c r="G72" s="47">
        <v>1841</v>
      </c>
      <c r="H72" s="48">
        <f>G72/(F72+G72)</f>
        <v>0.05858952326395519</v>
      </c>
      <c r="I72" s="38"/>
    </row>
    <row r="73" spans="1:11" ht="11.25">
      <c r="A73" s="49">
        <v>2014</v>
      </c>
      <c r="B73" s="15" t="s">
        <v>17</v>
      </c>
      <c r="C73" s="20">
        <v>25526</v>
      </c>
      <c r="D73" s="21">
        <v>566</v>
      </c>
      <c r="E73" s="14">
        <f aca="true" t="shared" si="2" ref="E73:E84">D73/C73</f>
        <v>0.02217347018726005</v>
      </c>
      <c r="F73" s="20">
        <v>23382</v>
      </c>
      <c r="G73" s="20">
        <v>1578</v>
      </c>
      <c r="H73" s="14">
        <f t="shared" si="1"/>
        <v>0.06322115384615384</v>
      </c>
      <c r="I73" s="38"/>
      <c r="K73" s="38"/>
    </row>
    <row r="74" spans="1:8" ht="11.25">
      <c r="A74" s="50"/>
      <c r="B74" s="17" t="s">
        <v>18</v>
      </c>
      <c r="C74" s="18">
        <v>28780</v>
      </c>
      <c r="D74" s="32">
        <v>666</v>
      </c>
      <c r="E74" s="14">
        <f t="shared" si="2"/>
        <v>0.0231410701876303</v>
      </c>
      <c r="F74" s="18">
        <v>26263</v>
      </c>
      <c r="G74" s="18">
        <v>1852</v>
      </c>
      <c r="H74" s="14">
        <f t="shared" si="1"/>
        <v>0.06587231015472168</v>
      </c>
    </row>
    <row r="75" spans="1:8" ht="11.25">
      <c r="A75" s="50"/>
      <c r="B75" s="17" t="s">
        <v>19</v>
      </c>
      <c r="C75" s="18">
        <v>30077</v>
      </c>
      <c r="D75" s="32">
        <v>671</v>
      </c>
      <c r="E75" s="14">
        <f t="shared" si="2"/>
        <v>0.02230940585829704</v>
      </c>
      <c r="F75" s="18">
        <v>27639</v>
      </c>
      <c r="G75" s="18">
        <v>1767</v>
      </c>
      <c r="H75" s="14">
        <f t="shared" si="1"/>
        <v>0.0600897775964089</v>
      </c>
    </row>
    <row r="76" spans="1:8" ht="11.25">
      <c r="A76" s="50"/>
      <c r="B76" s="17" t="s">
        <v>20</v>
      </c>
      <c r="C76" s="18">
        <v>29506</v>
      </c>
      <c r="D76" s="32">
        <v>634</v>
      </c>
      <c r="E76" s="14">
        <f t="shared" si="2"/>
        <v>0.021487155154883752</v>
      </c>
      <c r="F76" s="18">
        <v>27231</v>
      </c>
      <c r="G76" s="18">
        <v>1641</v>
      </c>
      <c r="H76" s="14">
        <f t="shared" si="1"/>
        <v>0.05683707398171239</v>
      </c>
    </row>
    <row r="77" spans="1:8" ht="11.25">
      <c r="A77" s="50"/>
      <c r="B77" s="17" t="s">
        <v>21</v>
      </c>
      <c r="C77" s="18">
        <v>25401</v>
      </c>
      <c r="D77" s="32">
        <v>500</v>
      </c>
      <c r="E77" s="14">
        <f t="shared" si="2"/>
        <v>0.01968426439903941</v>
      </c>
      <c r="F77" s="18">
        <v>23531</v>
      </c>
      <c r="G77" s="18">
        <v>1370</v>
      </c>
      <c r="H77" s="14">
        <f t="shared" si="1"/>
        <v>0.05501787076824224</v>
      </c>
    </row>
    <row r="78" spans="1:8" ht="11.25">
      <c r="A78" s="50"/>
      <c r="B78" s="17" t="s">
        <v>22</v>
      </c>
      <c r="C78" s="18">
        <v>34764</v>
      </c>
      <c r="D78" s="32">
        <v>819</v>
      </c>
      <c r="E78" s="14">
        <f t="shared" si="2"/>
        <v>0.023558853986882983</v>
      </c>
      <c r="F78" s="18">
        <v>32004</v>
      </c>
      <c r="G78" s="18">
        <v>1940</v>
      </c>
      <c r="H78" s="14">
        <f t="shared" si="1"/>
        <v>0.057152957812868256</v>
      </c>
    </row>
    <row r="79" spans="1:8" ht="11.25">
      <c r="A79" s="50"/>
      <c r="B79" s="17" t="s">
        <v>23</v>
      </c>
      <c r="C79" s="18">
        <v>35557</v>
      </c>
      <c r="D79" s="32">
        <v>729</v>
      </c>
      <c r="E79" s="14">
        <f t="shared" si="2"/>
        <v>0.020502292094383666</v>
      </c>
      <c r="F79" s="18">
        <v>32936</v>
      </c>
      <c r="G79" s="18">
        <v>1893</v>
      </c>
      <c r="H79" s="14">
        <f t="shared" si="1"/>
        <v>0.05435125900829768</v>
      </c>
    </row>
    <row r="80" spans="1:8" ht="11.25">
      <c r="A80" s="50"/>
      <c r="B80" s="17" t="s">
        <v>12</v>
      </c>
      <c r="C80" s="18">
        <v>27281</v>
      </c>
      <c r="D80" s="32">
        <v>642</v>
      </c>
      <c r="E80" s="14">
        <f t="shared" si="2"/>
        <v>0.023532861698618086</v>
      </c>
      <c r="F80" s="18">
        <v>25015</v>
      </c>
      <c r="G80" s="18">
        <v>1623</v>
      </c>
      <c r="H80" s="14">
        <f t="shared" si="1"/>
        <v>0.060927997597417224</v>
      </c>
    </row>
    <row r="81" spans="1:8" ht="11.25">
      <c r="A81" s="50"/>
      <c r="B81" s="17" t="s">
        <v>13</v>
      </c>
      <c r="C81" s="18">
        <v>27153</v>
      </c>
      <c r="D81" s="32">
        <v>625</v>
      </c>
      <c r="E81" s="14">
        <f t="shared" si="2"/>
        <v>0.023017714433027657</v>
      </c>
      <c r="F81" s="18">
        <v>24858</v>
      </c>
      <c r="G81" s="18">
        <v>1671</v>
      </c>
      <c r="H81" s="14">
        <f t="shared" si="1"/>
        <v>0.06298767386633496</v>
      </c>
    </row>
    <row r="82" spans="1:8" ht="11.25">
      <c r="A82" s="50"/>
      <c r="B82" s="17" t="s">
        <v>14</v>
      </c>
      <c r="C82" s="18">
        <v>35036</v>
      </c>
      <c r="D82" s="32">
        <v>735</v>
      </c>
      <c r="E82" s="14">
        <f t="shared" si="2"/>
        <v>0.02097842219431442</v>
      </c>
      <c r="F82" s="18">
        <v>32345</v>
      </c>
      <c r="G82" s="18">
        <v>1956</v>
      </c>
      <c r="H82" s="14">
        <f aca="true" t="shared" si="3" ref="H82:H91">G82/(F82+G82)</f>
        <v>0.05702457654295793</v>
      </c>
    </row>
    <row r="83" spans="1:8" ht="11.25">
      <c r="A83" s="50"/>
      <c r="B83" s="17" t="s">
        <v>15</v>
      </c>
      <c r="C83" s="18">
        <v>27799</v>
      </c>
      <c r="D83" s="32">
        <v>647</v>
      </c>
      <c r="E83" s="14">
        <f t="shared" si="2"/>
        <v>0.02327421849706824</v>
      </c>
      <c r="F83" s="18">
        <v>25575</v>
      </c>
      <c r="G83" s="18">
        <v>1577</v>
      </c>
      <c r="H83" s="14">
        <f t="shared" si="3"/>
        <v>0.05808043606364172</v>
      </c>
    </row>
    <row r="84" spans="1:8" ht="11.25">
      <c r="A84" s="51"/>
      <c r="B84" s="10" t="s">
        <v>16</v>
      </c>
      <c r="C84" s="11">
        <v>35101</v>
      </c>
      <c r="D84" s="33">
        <v>686</v>
      </c>
      <c r="E84" s="13">
        <f t="shared" si="2"/>
        <v>0.0195436027463605</v>
      </c>
      <c r="F84" s="11">
        <v>32527</v>
      </c>
      <c r="G84" s="11">
        <v>1888</v>
      </c>
      <c r="H84" s="13">
        <f t="shared" si="3"/>
        <v>0.05485979950602935</v>
      </c>
    </row>
    <row r="85" spans="1:8" ht="11.25">
      <c r="A85" s="49">
        <v>2015</v>
      </c>
      <c r="B85" s="15" t="s">
        <v>17</v>
      </c>
      <c r="C85" s="20">
        <v>25120</v>
      </c>
      <c r="D85" s="21">
        <v>571</v>
      </c>
      <c r="E85" s="14">
        <f aca="true" t="shared" si="4" ref="E85:E91">D85/C85</f>
        <v>0.02273089171974522</v>
      </c>
      <c r="F85" s="20">
        <v>23118</v>
      </c>
      <c r="G85" s="20">
        <v>1432</v>
      </c>
      <c r="H85" s="14">
        <f t="shared" si="3"/>
        <v>0.058329938900203666</v>
      </c>
    </row>
    <row r="86" spans="1:8" ht="11.25">
      <c r="A86" s="50"/>
      <c r="B86" s="17" t="s">
        <v>18</v>
      </c>
      <c r="C86" s="18">
        <v>28900</v>
      </c>
      <c r="D86" s="32">
        <v>646</v>
      </c>
      <c r="E86" s="14">
        <f t="shared" si="4"/>
        <v>0.02235294117647059</v>
      </c>
      <c r="F86" s="18">
        <v>26593</v>
      </c>
      <c r="G86" s="18">
        <v>1662</v>
      </c>
      <c r="H86" s="14">
        <f t="shared" si="3"/>
        <v>0.05882144753141037</v>
      </c>
    </row>
    <row r="87" spans="1:8" ht="11.25">
      <c r="A87" s="50"/>
      <c r="B87" s="17" t="s">
        <v>19</v>
      </c>
      <c r="C87" s="18">
        <v>32423</v>
      </c>
      <c r="D87" s="32">
        <v>754</v>
      </c>
      <c r="E87" s="14">
        <f t="shared" si="4"/>
        <v>0.023255096690620855</v>
      </c>
      <c r="F87" s="18">
        <v>29853</v>
      </c>
      <c r="G87" s="18">
        <v>1817</v>
      </c>
      <c r="H87" s="14">
        <f t="shared" si="3"/>
        <v>0.05737290811493527</v>
      </c>
    </row>
    <row r="88" spans="1:8" ht="11.25">
      <c r="A88" s="50"/>
      <c r="B88" s="17" t="s">
        <v>20</v>
      </c>
      <c r="C88" s="18">
        <v>31266</v>
      </c>
      <c r="D88" s="32">
        <v>650</v>
      </c>
      <c r="E88" s="14">
        <f t="shared" si="4"/>
        <v>0.0207893558498049</v>
      </c>
      <c r="F88" s="18">
        <v>29101</v>
      </c>
      <c r="G88" s="18">
        <v>1515</v>
      </c>
      <c r="H88" s="14">
        <f t="shared" si="3"/>
        <v>0.04948392997125686</v>
      </c>
    </row>
    <row r="89" spans="1:8" ht="11.25">
      <c r="A89" s="50"/>
      <c r="B89" s="17" t="s">
        <v>21</v>
      </c>
      <c r="C89" s="18">
        <v>27543</v>
      </c>
      <c r="D89" s="32">
        <v>592</v>
      </c>
      <c r="E89" s="14">
        <f t="shared" si="4"/>
        <v>0.021493664451947864</v>
      </c>
      <c r="F89" s="18">
        <v>25486</v>
      </c>
      <c r="G89" s="18">
        <v>1466</v>
      </c>
      <c r="H89" s="14">
        <f t="shared" si="3"/>
        <v>0.05439299495399228</v>
      </c>
    </row>
    <row r="90" spans="1:8" ht="11.25">
      <c r="A90" s="50"/>
      <c r="B90" s="17" t="s">
        <v>22</v>
      </c>
      <c r="C90" s="18">
        <v>34362</v>
      </c>
      <c r="D90" s="32">
        <v>712</v>
      </c>
      <c r="E90" s="14">
        <f t="shared" si="4"/>
        <v>0.02072056341307258</v>
      </c>
      <c r="F90" s="18">
        <v>31937</v>
      </c>
      <c r="G90" s="18">
        <v>1713</v>
      </c>
      <c r="H90" s="14">
        <f t="shared" si="3"/>
        <v>0.05090638930163447</v>
      </c>
    </row>
    <row r="91" spans="1:8" ht="11.25">
      <c r="A91" s="50"/>
      <c r="B91" s="17" t="s">
        <v>23</v>
      </c>
      <c r="C91" s="18">
        <v>35984</v>
      </c>
      <c r="D91" s="32">
        <v>811</v>
      </c>
      <c r="E91" s="14">
        <f t="shared" si="4"/>
        <v>0.02253779457536683</v>
      </c>
      <c r="F91" s="18">
        <v>33211</v>
      </c>
      <c r="G91" s="18">
        <v>1963</v>
      </c>
      <c r="H91" s="14">
        <f t="shared" si="3"/>
        <v>0.05580826747029056</v>
      </c>
    </row>
    <row r="92" spans="1:8" ht="11.25">
      <c r="A92" s="50"/>
      <c r="B92" s="17" t="s">
        <v>12</v>
      </c>
      <c r="C92" s="18"/>
      <c r="D92" s="32"/>
      <c r="E92" s="14"/>
      <c r="F92" s="18"/>
      <c r="G92" s="18"/>
      <c r="H92" s="14"/>
    </row>
    <row r="93" spans="1:8" ht="11.25">
      <c r="A93" s="50"/>
      <c r="B93" s="17" t="s">
        <v>13</v>
      </c>
      <c r="C93" s="18"/>
      <c r="D93" s="32"/>
      <c r="E93" s="14"/>
      <c r="F93" s="18"/>
      <c r="G93" s="18"/>
      <c r="H93" s="14"/>
    </row>
    <row r="94" spans="1:8" ht="11.25">
      <c r="A94" s="50"/>
      <c r="B94" s="17" t="s">
        <v>14</v>
      </c>
      <c r="C94" s="18"/>
      <c r="D94" s="32"/>
      <c r="E94" s="14"/>
      <c r="F94" s="18"/>
      <c r="G94" s="18"/>
      <c r="H94" s="14"/>
    </row>
    <row r="95" spans="1:8" ht="11.25">
      <c r="A95" s="50"/>
      <c r="B95" s="17" t="s">
        <v>15</v>
      </c>
      <c r="C95" s="18"/>
      <c r="D95" s="32"/>
      <c r="E95" s="14"/>
      <c r="F95" s="18"/>
      <c r="G95" s="18"/>
      <c r="H95" s="14"/>
    </row>
    <row r="96" spans="1:8" ht="11.25">
      <c r="A96" s="51"/>
      <c r="B96" s="10" t="s">
        <v>16</v>
      </c>
      <c r="C96" s="11"/>
      <c r="D96" s="33"/>
      <c r="E96" s="13"/>
      <c r="F96" s="11"/>
      <c r="G96" s="11"/>
      <c r="H96" s="13"/>
    </row>
  </sheetData>
  <sheetProtection/>
  <mergeCells count="18">
    <mergeCell ref="A3:B3"/>
    <mergeCell ref="A4:B4"/>
    <mergeCell ref="A61:A72"/>
    <mergeCell ref="A25:A36"/>
    <mergeCell ref="A37:A48"/>
    <mergeCell ref="A49:A60"/>
    <mergeCell ref="A8:A12"/>
    <mergeCell ref="A13:A24"/>
    <mergeCell ref="A85:A96"/>
    <mergeCell ref="A73:A84"/>
    <mergeCell ref="C1:H1"/>
    <mergeCell ref="C2:G2"/>
    <mergeCell ref="C3:G3"/>
    <mergeCell ref="C4:G4"/>
    <mergeCell ref="C5:G5"/>
    <mergeCell ref="A5:B5"/>
    <mergeCell ref="A1:B1"/>
    <mergeCell ref="A2:B2"/>
  </mergeCells>
  <printOptions/>
  <pageMargins left="0.33" right="0.1968503937007874" top="0.2755905511811024" bottom="0.1574803149606299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Bourieau</dc:creator>
  <cp:keywords/>
  <dc:description/>
  <cp:lastModifiedBy>sylvie.saint-aman</cp:lastModifiedBy>
  <cp:lastPrinted>2012-06-20T09:14:40Z</cp:lastPrinted>
  <dcterms:created xsi:type="dcterms:W3CDTF">2009-01-26T16:24:35Z</dcterms:created>
  <dcterms:modified xsi:type="dcterms:W3CDTF">2015-08-27T08:38:09Z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